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'поселения'!$A$12:$A$13</definedName>
    <definedName name="_xlnm.Print_Titles" localSheetId="0">'поселения'!$12:$13</definedName>
    <definedName name="_xlnm.Print_Area" localSheetId="0">'поселения'!$A$1:$J$168</definedName>
  </definedNames>
  <calcPr fullCalcOnLoad="1"/>
</workbook>
</file>

<file path=xl/sharedStrings.xml><?xml version="1.0" encoding="utf-8"?>
<sst xmlns="http://schemas.openxmlformats.org/spreadsheetml/2006/main" count="251" uniqueCount="111">
  <si>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</si>
  <si>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</si>
  <si>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</si>
  <si>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</si>
  <si>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</si>
  <si>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</si>
  <si>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</si>
  <si>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</si>
  <si>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</si>
  <si>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</si>
  <si>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</si>
  <si>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</si>
  <si>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</si>
  <si>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</si>
  <si>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</si>
  <si>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</si>
  <si>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</si>
  <si>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</si>
  <si>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</si>
  <si>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Производство и распределение электроэнергии, газа и воды (E) , млн.руб.</t>
  </si>
  <si>
    <t>Производство основных видов сельскохозяйственной продукции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</si>
  <si>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</si>
  <si>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</si>
  <si>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</si>
  <si>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</si>
  <si>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</si>
  <si>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</si>
  <si>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</si>
  <si>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</si>
  <si>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</si>
  <si>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</si>
  <si>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</si>
  <si>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</si>
  <si>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</si>
  <si>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</si>
  <si>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</si>
  <si>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</si>
  <si>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</si>
  <si>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</si>
  <si>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</si>
  <si>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 xml:space="preserve"> </t>
  </si>
  <si>
    <t>Приложение</t>
  </si>
  <si>
    <t>к решению Совета</t>
  </si>
  <si>
    <t>Бураковского сельского поселения</t>
  </si>
  <si>
    <t>Кореновского района</t>
  </si>
  <si>
    <t>Отклонение фактического темпа роста от планового</t>
  </si>
  <si>
    <t>от     г.   №</t>
  </si>
  <si>
    <t>Прогноз на 2015год</t>
  </si>
  <si>
    <t>Процент выполнения прогноза 2015года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</si>
  <si>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</si>
  <si>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</si>
  <si>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</si>
  <si>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</si>
  <si>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</si>
  <si>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</si>
  <si>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</si>
  <si>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Факт  2014г.</t>
  </si>
  <si>
    <t>Факт 2015г.</t>
  </si>
  <si>
    <t>Зерновые и зернобобовые культуры (в весе  после доработки), тыс.тонн</t>
  </si>
  <si>
    <t xml:space="preserve">  в том числе крестьянских (фермерских) хозяйств и хозяйств индивидуальных предпринимателей</t>
  </si>
  <si>
    <t xml:space="preserve">   в том числе в личных подсобных хозяйствах</t>
  </si>
  <si>
    <t xml:space="preserve">   в том числе сельскохозяйственных организаций</t>
  </si>
  <si>
    <t xml:space="preserve">   в том числе крестьянских (фермерских) хозяйств и хозяйств индивидуальных предпринимателей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</si>
  <si>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</si>
  <si>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</si>
  <si>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</si>
  <si>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</si>
  <si>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</si>
  <si>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</si>
  <si>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>Мясо в живой массе-всего, тыс тонн</t>
  </si>
  <si>
    <t>Улов рыбы в прудовых и других рыбоводных хозяйствах, тонн</t>
  </si>
  <si>
    <t>из общего поголовья крупного рогатого скота-коровы,голов</t>
  </si>
  <si>
    <t>Овцы и козы, голов</t>
  </si>
  <si>
    <t>Социальная сфера</t>
  </si>
  <si>
    <t>Численность детей в  дошкольных  образовательных учреждениях, чел.</t>
  </si>
  <si>
    <t>84</t>
  </si>
  <si>
    <t>Численность населения в возрасте 1-6 лет (за исключением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</si>
  <si>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</si>
  <si>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</si>
  <si>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Численность учащихся в учреждениях:</t>
  </si>
  <si>
    <t>общеобразовательных,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</si>
  <si>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</si>
  <si>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</si>
  <si>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</si>
  <si>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</si>
  <si>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средним медицинским персоналом, чел.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</si>
  <si>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</si>
  <si>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</si>
  <si>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</si>
  <si>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</si>
  <si>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</si>
  <si>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</si>
  <si>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</si>
  <si>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</si>
  <si>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</si>
  <si>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Количество субъектов малого предпринимательства,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</si>
  <si>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</si>
  <si>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</si>
  <si>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</si>
  <si>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</si>
  <si>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</si>
  <si>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</si>
  <si>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</si>
  <si>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</si>
  <si>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</si>
  <si>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</si>
  <si>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</si>
  <si>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Темп роста ожидаемых данных 2015г. к 2014г., %</t>
  </si>
  <si>
    <t>-</t>
  </si>
  <si>
    <t>Предварительные итоги выполнения Индикативного плана  социально-экономического развития Бураковского сельского поселения Кореновского района за 2015 год</t>
  </si>
  <si>
    <t>Сахарная свекла, тыс. тонн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</si>
</sst>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_р_._-;\-* #,##0.0_р_._-;_-* &quot;-&quot;??_р_._-;_-@_-"/>
    <numFmt numFmtId="175" formatCode="[$-FC19]d\ mmmm\ yyyy\ &quot;г.&quot;"/>
    <numFmt numFmtId="176" formatCode="0.0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2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vertical="center" wrapText="1"/>
    </xf>
    <xf numFmtId="0" fontId="3" fillId="34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0" fontId="6" fillId="34" borderId="22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horizontal="left" vertical="center" wrapText="1" indent="1"/>
    </xf>
    <xf numFmtId="0" fontId="8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justify" vertical="top" wrapText="1"/>
    </xf>
    <xf numFmtId="0" fontId="8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2" fillId="34" borderId="22" xfId="0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2" fillId="37" borderId="22" xfId="0" applyFont="1" applyFill="1" applyBorder="1" applyAlignment="1">
      <alignment horizontal="justify" vertical="top" wrapText="1"/>
    </xf>
    <xf numFmtId="0" fontId="8" fillId="37" borderId="22" xfId="0" applyFont="1" applyFill="1" applyBorder="1" applyAlignment="1">
      <alignment horizontal="justify" vertical="top" wrapText="1"/>
    </xf>
    <xf numFmtId="0" fontId="6" fillId="37" borderId="22" xfId="0" applyFont="1" applyFill="1" applyBorder="1" applyAlignment="1">
      <alignment horizontal="left" vertical="center" wrapText="1"/>
    </xf>
    <xf numFmtId="0" fontId="14" fillId="37" borderId="22" xfId="0" applyFont="1" applyFill="1" applyBorder="1" applyAlignment="1">
      <alignment horizontal="left" vertical="center" wrapText="1" inden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vertical="center" wrapText="1"/>
    </xf>
    <xf numFmtId="0" fontId="14" fillId="37" borderId="22" xfId="0" applyFont="1" applyFill="1" applyBorder="1" applyAlignment="1">
      <alignment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 wrapText="1" indent="1"/>
    </xf>
    <xf numFmtId="0" fontId="14" fillId="37" borderId="22" xfId="0" applyFont="1" applyFill="1" applyBorder="1" applyAlignment="1">
      <alignment horizontal="justify" vertical="top" wrapText="1"/>
    </xf>
    <xf numFmtId="0" fontId="12" fillId="37" borderId="22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/>
    </xf>
    <xf numFmtId="0" fontId="2" fillId="34" borderId="2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22" xfId="58" applyNumberFormat="1" applyFont="1" applyFill="1" applyBorder="1" applyAlignment="1">
      <alignment horizontal="center" vertical="center"/>
    </xf>
    <xf numFmtId="2" fontId="15" fillId="39" borderId="22" xfId="0" applyNumberFormat="1" applyFont="1" applyFill="1" applyBorder="1" applyAlignment="1">
      <alignment horizontal="center" vertical="center" wrapText="1"/>
    </xf>
    <xf numFmtId="2" fontId="2" fillId="39" borderId="22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22" xfId="58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2" fontId="15" fillId="34" borderId="22" xfId="0" applyNumberFormat="1" applyFont="1" applyFill="1" applyBorder="1" applyAlignment="1">
      <alignment horizontal="center" vertical="center" wrapText="1"/>
    </xf>
    <xf numFmtId="2" fontId="2" fillId="36" borderId="24" xfId="0" applyNumberFormat="1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" fontId="15" fillId="36" borderId="24" xfId="0" applyNumberFormat="1" applyFont="1" applyFill="1" applyBorder="1" applyAlignment="1">
      <alignment horizontal="center" vertical="center"/>
    </xf>
    <xf numFmtId="1" fontId="15" fillId="36" borderId="22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" fontId="2" fillId="34" borderId="22" xfId="58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36" borderId="24" xfId="0" applyNumberFormat="1" applyFont="1" applyFill="1" applyBorder="1" applyAlignment="1">
      <alignment horizontal="center" vertical="center"/>
    </xf>
    <xf numFmtId="1" fontId="2" fillId="36" borderId="2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34" borderId="22" xfId="58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40" borderId="21" xfId="0" applyNumberFormat="1" applyFont="1" applyFill="1" applyBorder="1" applyAlignment="1">
      <alignment horizontal="center" vertical="center" wrapText="1"/>
    </xf>
    <xf numFmtId="0" fontId="3" fillId="40" borderId="27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showGridLines="0" tabSelected="1" view="pageBreakPreview" zoomScale="90" zoomScaleSheetLayoutView="90" zoomScalePageLayoutView="0" workbookViewId="0" topLeftCell="A14">
      <selection activeCell="B61" sqref="B61"/>
    </sheetView>
  </sheetViews>
  <sheetFormatPr defaultColWidth="9.00390625" defaultRowHeight="12.75"/>
  <cols>
    <col min="1" max="1" width="60.875" style="46" customWidth="1"/>
    <col min="2" max="2" width="9.00390625" style="53" customWidth="1"/>
    <col min="3" max="3" width="8.875" style="54" customWidth="1"/>
    <col min="4" max="4" width="9.75390625" style="106" customWidth="1"/>
    <col min="5" max="5" width="8.875" style="53" customWidth="1"/>
    <col min="6" max="6" width="9.75390625" style="53" customWidth="1"/>
    <col min="7" max="7" width="11.00390625" style="53" customWidth="1"/>
    <col min="8" max="8" width="11.375" style="53" customWidth="1"/>
    <col min="9" max="10" width="9.125" style="59" customWidth="1"/>
    <col min="11" max="16384" width="9.125" style="46" customWidth="1"/>
  </cols>
  <sheetData>
    <row r="1" spans="1:8" ht="12.75" hidden="1">
      <c r="A1" s="121"/>
      <c r="B1" s="121"/>
      <c r="C1" s="121"/>
      <c r="D1" s="121"/>
      <c r="E1" s="121"/>
      <c r="F1" s="121"/>
      <c r="G1" s="121"/>
      <c r="H1" s="121"/>
    </row>
    <row r="2" spans="1:8" ht="12.75" hidden="1">
      <c r="A2" s="121"/>
      <c r="B2" s="121"/>
      <c r="C2" s="121"/>
      <c r="D2" s="121"/>
      <c r="E2" s="121"/>
      <c r="F2" s="121"/>
      <c r="G2" s="121"/>
      <c r="H2" s="121"/>
    </row>
    <row r="3" spans="1:8" ht="12.75" hidden="1">
      <c r="A3" s="121"/>
      <c r="B3" s="121"/>
      <c r="C3" s="121"/>
      <c r="D3" s="121"/>
      <c r="E3" s="121"/>
      <c r="F3" s="121"/>
      <c r="G3" s="121"/>
      <c r="H3" s="121"/>
    </row>
    <row r="4" spans="1:8" ht="12.75" hidden="1">
      <c r="A4" s="38"/>
      <c r="B4" s="51"/>
      <c r="C4" s="52"/>
      <c r="D4" s="96"/>
      <c r="E4" s="51"/>
      <c r="F4" s="51"/>
      <c r="G4" s="51"/>
      <c r="H4" s="51"/>
    </row>
    <row r="5" spans="1:8" ht="15.75">
      <c r="A5" s="122" t="s">
        <v>41</v>
      </c>
      <c r="B5" s="122"/>
      <c r="C5" s="122"/>
      <c r="D5" s="122"/>
      <c r="E5" s="122"/>
      <c r="F5" s="122"/>
      <c r="G5" s="122"/>
      <c r="H5" s="122"/>
    </row>
    <row r="6" spans="1:8" ht="15.75">
      <c r="A6" s="55"/>
      <c r="B6" s="56"/>
      <c r="C6" s="56"/>
      <c r="D6" s="97"/>
      <c r="E6" s="56"/>
      <c r="F6" s="56" t="s">
        <v>42</v>
      </c>
      <c r="G6" s="56"/>
      <c r="H6" s="56"/>
    </row>
    <row r="7" spans="1:8" ht="15.75">
      <c r="A7" s="55"/>
      <c r="B7" s="131" t="s">
        <v>43</v>
      </c>
      <c r="C7" s="131"/>
      <c r="D7" s="131"/>
      <c r="E7" s="131"/>
      <c r="F7" s="131"/>
      <c r="G7" s="131"/>
      <c r="H7" s="131"/>
    </row>
    <row r="8" spans="1:8" ht="15.75">
      <c r="A8" s="55"/>
      <c r="B8" s="56"/>
      <c r="C8" s="56"/>
      <c r="D8" s="97"/>
      <c r="E8" s="56"/>
      <c r="F8" s="56" t="s">
        <v>44</v>
      </c>
      <c r="G8" s="56"/>
      <c r="H8" s="56"/>
    </row>
    <row r="9" spans="1:8" ht="15.75">
      <c r="A9" s="55"/>
      <c r="B9" s="56"/>
      <c r="C9" s="56"/>
      <c r="D9" s="97"/>
      <c r="E9" s="56"/>
      <c r="F9" s="56" t="s">
        <v>46</v>
      </c>
      <c r="G9" s="56"/>
      <c r="H9" s="56"/>
    </row>
    <row r="10" spans="1:8" ht="33" customHeight="1">
      <c r="A10" s="123" t="s">
        <v>109</v>
      </c>
      <c r="B10" s="123"/>
      <c r="C10" s="123"/>
      <c r="D10" s="123"/>
      <c r="E10" s="123"/>
      <c r="F10" s="123"/>
      <c r="G10" s="123"/>
      <c r="H10" s="123"/>
    </row>
    <row r="11" spans="1:8" ht="12.75">
      <c r="A11" s="39"/>
      <c r="B11" s="51"/>
      <c r="C11" s="51"/>
      <c r="D11" s="96"/>
      <c r="E11" s="51"/>
      <c r="F11" s="51"/>
      <c r="G11" s="51"/>
      <c r="H11" s="51"/>
    </row>
    <row r="12" spans="1:8" ht="13.5" customHeight="1">
      <c r="A12" s="130" t="s">
        <v>0</v>
      </c>
      <c r="B12" s="126" t="s">
        <v>56</v>
      </c>
      <c r="C12" s="126" t="s">
        <v>57</v>
      </c>
      <c r="D12" s="124" t="s">
        <v>47</v>
      </c>
      <c r="E12" s="125" t="s">
        <v>2</v>
      </c>
      <c r="F12" s="128" t="s">
        <v>107</v>
      </c>
      <c r="G12" s="128" t="s">
        <v>48</v>
      </c>
      <c r="H12" s="129" t="s">
        <v>45</v>
      </c>
    </row>
    <row r="13" spans="1:8" ht="60.75" customHeight="1">
      <c r="A13" s="130"/>
      <c r="B13" s="127"/>
      <c r="C13" s="127"/>
      <c r="D13" s="124"/>
      <c r="E13" s="125"/>
      <c r="F13" s="128"/>
      <c r="G13" s="128"/>
      <c r="H13" s="129"/>
    </row>
    <row r="14" spans="1:8" ht="12" customHeight="1">
      <c r="A14" s="112">
        <v>1</v>
      </c>
      <c r="B14" s="107">
        <v>2</v>
      </c>
      <c r="C14" s="108">
        <v>3</v>
      </c>
      <c r="D14" s="109">
        <v>4</v>
      </c>
      <c r="E14" s="110">
        <v>5</v>
      </c>
      <c r="F14" s="110">
        <v>6</v>
      </c>
      <c r="G14" s="110">
        <v>7</v>
      </c>
      <c r="H14" s="111">
        <v>8</v>
      </c>
    </row>
    <row r="15" spans="1:8" ht="12" customHeight="1">
      <c r="A15" s="41" t="s">
        <v>49</v>
      </c>
      <c r="B15" s="94">
        <v>1910</v>
      </c>
      <c r="C15" s="95">
        <v>1910</v>
      </c>
      <c r="D15" s="98">
        <v>1915</v>
      </c>
      <c r="E15" s="57">
        <f>D15/B15*100</f>
        <v>100.26178010471205</v>
      </c>
      <c r="F15" s="57">
        <f aca="true" t="shared" si="0" ref="F15:F77">C15/B15*100</f>
        <v>100</v>
      </c>
      <c r="G15" s="57">
        <f aca="true" t="shared" si="1" ref="G15:G77">C15/D15*100</f>
        <v>99.73890339425587</v>
      </c>
      <c r="H15" s="58">
        <f>F15-E15</f>
        <v>-0.26178010471204516</v>
      </c>
    </row>
    <row r="16" spans="1:8" ht="12" customHeight="1">
      <c r="A16" s="41" t="s">
        <v>50</v>
      </c>
      <c r="B16" s="94">
        <v>6.6</v>
      </c>
      <c r="C16" s="95">
        <v>6.8</v>
      </c>
      <c r="D16" s="98">
        <v>6.8</v>
      </c>
      <c r="E16" s="57">
        <f aca="true" t="shared" si="2" ref="E16:E78">D16/B16*100</f>
        <v>103.03030303030303</v>
      </c>
      <c r="F16" s="57">
        <f t="shared" si="0"/>
        <v>103.03030303030303</v>
      </c>
      <c r="G16" s="57">
        <f t="shared" si="1"/>
        <v>100</v>
      </c>
      <c r="H16" s="58">
        <f aca="true" t="shared" si="3" ref="H16:H78">F16-E16</f>
        <v>0</v>
      </c>
    </row>
    <row r="17" spans="1:8" ht="12" customHeight="1">
      <c r="A17" s="41" t="s">
        <v>51</v>
      </c>
      <c r="B17" s="94">
        <v>795</v>
      </c>
      <c r="C17" s="95">
        <v>800</v>
      </c>
      <c r="D17" s="98">
        <v>800</v>
      </c>
      <c r="E17" s="57">
        <f t="shared" si="2"/>
        <v>100.62893081761007</v>
      </c>
      <c r="F17" s="57">
        <f t="shared" si="0"/>
        <v>100.62893081761007</v>
      </c>
      <c r="G17" s="57">
        <f t="shared" si="1"/>
        <v>100</v>
      </c>
      <c r="H17" s="58">
        <f t="shared" si="3"/>
        <v>0</v>
      </c>
    </row>
    <row r="18" spans="1:8" ht="12" customHeight="1">
      <c r="A18" s="41" t="s">
        <v>52</v>
      </c>
      <c r="B18" s="94">
        <v>352</v>
      </c>
      <c r="C18" s="95">
        <v>355</v>
      </c>
      <c r="D18" s="98">
        <v>355</v>
      </c>
      <c r="E18" s="57">
        <f t="shared" si="2"/>
        <v>100.85227272727273</v>
      </c>
      <c r="F18" s="57">
        <f t="shared" si="0"/>
        <v>100.85227272727273</v>
      </c>
      <c r="G18" s="57">
        <f t="shared" si="1"/>
        <v>100</v>
      </c>
      <c r="H18" s="58">
        <f t="shared" si="3"/>
        <v>0</v>
      </c>
    </row>
    <row r="19" spans="1:8" ht="12" customHeight="1">
      <c r="A19" s="41" t="s">
        <v>53</v>
      </c>
      <c r="B19" s="94">
        <v>11.4</v>
      </c>
      <c r="C19" s="95">
        <v>14.2</v>
      </c>
      <c r="D19" s="98">
        <v>12.3</v>
      </c>
      <c r="E19" s="57">
        <f t="shared" si="2"/>
        <v>107.89473684210526</v>
      </c>
      <c r="F19" s="57">
        <f t="shared" si="0"/>
        <v>124.56140350877192</v>
      </c>
      <c r="G19" s="57">
        <f t="shared" si="1"/>
        <v>115.4471544715447</v>
      </c>
      <c r="H19" s="58">
        <f t="shared" si="3"/>
        <v>16.666666666666657</v>
      </c>
    </row>
    <row r="20" spans="1:8" ht="27" customHeight="1">
      <c r="A20" s="41" t="s">
        <v>54</v>
      </c>
      <c r="B20" s="94">
        <v>1.22</v>
      </c>
      <c r="C20" s="95">
        <v>1.53</v>
      </c>
      <c r="D20" s="98">
        <v>1.23</v>
      </c>
      <c r="E20" s="57">
        <f t="shared" si="2"/>
        <v>100.81967213114753</v>
      </c>
      <c r="F20" s="57">
        <f t="shared" si="0"/>
        <v>125.40983606557377</v>
      </c>
      <c r="G20" s="57">
        <f t="shared" si="1"/>
        <v>124.39024390243902</v>
      </c>
      <c r="H20" s="58">
        <f t="shared" si="3"/>
        <v>24.590163934426243</v>
      </c>
    </row>
    <row r="21" spans="1:8" ht="30" customHeight="1">
      <c r="A21" s="41" t="s">
        <v>55</v>
      </c>
      <c r="B21" s="94">
        <v>6.7</v>
      </c>
      <c r="C21" s="95">
        <v>7</v>
      </c>
      <c r="D21" s="98">
        <v>6.9</v>
      </c>
      <c r="E21" s="57">
        <f t="shared" si="2"/>
        <v>102.98507462686568</v>
      </c>
      <c r="F21" s="57">
        <f t="shared" si="0"/>
        <v>104.4776119402985</v>
      </c>
      <c r="G21" s="57">
        <f t="shared" si="1"/>
        <v>101.44927536231883</v>
      </c>
      <c r="H21" s="58">
        <f t="shared" si="3"/>
        <v>1.4925373134328197</v>
      </c>
    </row>
    <row r="22" spans="1:8" ht="15.75" customHeight="1">
      <c r="A22" s="40" t="s">
        <v>6</v>
      </c>
      <c r="B22" s="115">
        <v>5</v>
      </c>
      <c r="C22" s="116">
        <v>7</v>
      </c>
      <c r="D22" s="117">
        <v>7</v>
      </c>
      <c r="E22" s="57">
        <f t="shared" si="2"/>
        <v>140</v>
      </c>
      <c r="F22" s="57">
        <f t="shared" si="0"/>
        <v>140</v>
      </c>
      <c r="G22" s="57">
        <f t="shared" si="1"/>
        <v>100</v>
      </c>
      <c r="H22" s="58">
        <f t="shared" si="3"/>
        <v>0</v>
      </c>
    </row>
    <row r="23" spans="1:8" ht="28.5" customHeight="1">
      <c r="A23" s="41" t="s">
        <v>17</v>
      </c>
      <c r="B23" s="94">
        <v>0.4</v>
      </c>
      <c r="C23" s="95">
        <v>0.45</v>
      </c>
      <c r="D23" s="99">
        <v>0.45</v>
      </c>
      <c r="E23" s="57">
        <f t="shared" si="2"/>
        <v>112.5</v>
      </c>
      <c r="F23" s="57">
        <f t="shared" si="0"/>
        <v>112.5</v>
      </c>
      <c r="G23" s="57">
        <f t="shared" si="1"/>
        <v>100</v>
      </c>
      <c r="H23" s="58">
        <f t="shared" si="3"/>
        <v>0</v>
      </c>
    </row>
    <row r="24" spans="1:8" ht="12.75" customHeight="1" hidden="1">
      <c r="A24" s="42"/>
      <c r="B24" s="94"/>
      <c r="C24" s="95"/>
      <c r="D24" s="99"/>
      <c r="E24" s="57" t="e">
        <f t="shared" si="2"/>
        <v>#DIV/0!</v>
      </c>
      <c r="F24" s="57" t="e">
        <f t="shared" si="0"/>
        <v>#DIV/0!</v>
      </c>
      <c r="G24" s="57" t="e">
        <f t="shared" si="1"/>
        <v>#DIV/0!</v>
      </c>
      <c r="H24" s="58" t="e">
        <f t="shared" si="3"/>
        <v>#DIV/0!</v>
      </c>
    </row>
    <row r="25" spans="1:8" ht="28.5">
      <c r="A25" s="40" t="s">
        <v>19</v>
      </c>
      <c r="B25" s="94">
        <v>0.2</v>
      </c>
      <c r="C25" s="95">
        <v>0.2</v>
      </c>
      <c r="D25" s="100">
        <v>0.2</v>
      </c>
      <c r="E25" s="57">
        <f t="shared" si="2"/>
        <v>100</v>
      </c>
      <c r="F25" s="57">
        <f t="shared" si="0"/>
        <v>100</v>
      </c>
      <c r="G25" s="57">
        <f t="shared" si="1"/>
        <v>100</v>
      </c>
      <c r="H25" s="58">
        <f t="shared" si="3"/>
        <v>0</v>
      </c>
    </row>
    <row r="26" spans="1:8" ht="28.5">
      <c r="A26" s="43" t="s">
        <v>20</v>
      </c>
      <c r="B26" s="94"/>
      <c r="C26" s="95"/>
      <c r="D26" s="101"/>
      <c r="E26" s="57"/>
      <c r="F26" s="57"/>
      <c r="G26" s="57"/>
      <c r="H26" s="58"/>
    </row>
    <row r="27" spans="1:8" ht="28.5" customHeight="1">
      <c r="A27" s="60" t="s">
        <v>58</v>
      </c>
      <c r="B27" s="94">
        <v>14.1</v>
      </c>
      <c r="C27" s="95">
        <v>17.2</v>
      </c>
      <c r="D27" s="101">
        <v>15</v>
      </c>
      <c r="E27" s="57">
        <f t="shared" si="2"/>
        <v>106.38297872340425</v>
      </c>
      <c r="F27" s="57">
        <f t="shared" si="0"/>
        <v>121.98581560283688</v>
      </c>
      <c r="G27" s="57">
        <f t="shared" si="1"/>
        <v>114.66666666666667</v>
      </c>
      <c r="H27" s="58">
        <f t="shared" si="3"/>
        <v>15.60283687943263</v>
      </c>
    </row>
    <row r="28" spans="1:8" ht="13.5" customHeight="1">
      <c r="A28" s="61" t="s">
        <v>21</v>
      </c>
      <c r="B28" s="94">
        <v>13.3</v>
      </c>
      <c r="C28" s="95">
        <v>16.3</v>
      </c>
      <c r="D28" s="101">
        <v>14.1</v>
      </c>
      <c r="E28" s="57">
        <f t="shared" si="2"/>
        <v>106.01503759398496</v>
      </c>
      <c r="F28" s="57">
        <f t="shared" si="0"/>
        <v>122.55639097744361</v>
      </c>
      <c r="G28" s="57">
        <f t="shared" si="1"/>
        <v>115.60283687943263</v>
      </c>
      <c r="H28" s="58">
        <f t="shared" si="3"/>
        <v>16.541353383458656</v>
      </c>
    </row>
    <row r="29" spans="1:8" ht="29.25" customHeight="1">
      <c r="A29" s="62" t="s">
        <v>59</v>
      </c>
      <c r="B29" s="94">
        <v>0.8</v>
      </c>
      <c r="C29" s="95">
        <v>0.9</v>
      </c>
      <c r="D29" s="101">
        <v>0.9</v>
      </c>
      <c r="E29" s="57">
        <f t="shared" si="2"/>
        <v>112.5</v>
      </c>
      <c r="F29" s="57">
        <f t="shared" si="0"/>
        <v>112.5</v>
      </c>
      <c r="G29" s="57">
        <f t="shared" si="1"/>
        <v>100</v>
      </c>
      <c r="H29" s="58">
        <f t="shared" si="3"/>
        <v>0</v>
      </c>
    </row>
    <row r="30" spans="1:8" ht="13.5" customHeight="1">
      <c r="A30" s="62" t="s">
        <v>60</v>
      </c>
      <c r="B30" s="94">
        <v>0</v>
      </c>
      <c r="C30" s="95">
        <v>0</v>
      </c>
      <c r="D30" s="101">
        <v>0</v>
      </c>
      <c r="E30" s="57" t="s">
        <v>108</v>
      </c>
      <c r="F30" s="57" t="s">
        <v>108</v>
      </c>
      <c r="G30" s="57" t="s">
        <v>108</v>
      </c>
      <c r="H30" s="58" t="s">
        <v>108</v>
      </c>
    </row>
    <row r="31" spans="1:8" ht="13.5" customHeight="1">
      <c r="A31" s="63" t="s">
        <v>110</v>
      </c>
      <c r="B31" s="94">
        <v>16</v>
      </c>
      <c r="C31" s="95">
        <v>20.1</v>
      </c>
      <c r="D31" s="101">
        <v>16.3</v>
      </c>
      <c r="E31" s="57">
        <f t="shared" si="2"/>
        <v>101.875</v>
      </c>
      <c r="F31" s="57">
        <f t="shared" si="0"/>
        <v>125.62500000000001</v>
      </c>
      <c r="G31" s="57">
        <f t="shared" si="1"/>
        <v>123.31288343558282</v>
      </c>
      <c r="H31" s="58">
        <f t="shared" si="3"/>
        <v>23.750000000000014</v>
      </c>
    </row>
    <row r="32" spans="1:8" ht="13.5" customHeight="1">
      <c r="A32" s="64" t="s">
        <v>61</v>
      </c>
      <c r="B32" s="94">
        <v>16</v>
      </c>
      <c r="C32" s="95">
        <v>20.1</v>
      </c>
      <c r="D32" s="101">
        <v>16.3</v>
      </c>
      <c r="E32" s="57">
        <f t="shared" si="2"/>
        <v>101.875</v>
      </c>
      <c r="F32" s="57">
        <f t="shared" si="0"/>
        <v>125.62500000000001</v>
      </c>
      <c r="G32" s="57">
        <f t="shared" si="1"/>
        <v>123.31288343558282</v>
      </c>
      <c r="H32" s="58">
        <f t="shared" si="3"/>
        <v>23.750000000000014</v>
      </c>
    </row>
    <row r="33" spans="1:8" ht="27.75" customHeight="1">
      <c r="A33" s="64" t="s">
        <v>62</v>
      </c>
      <c r="B33" s="94">
        <v>0</v>
      </c>
      <c r="C33" s="95">
        <v>0</v>
      </c>
      <c r="D33" s="101">
        <v>0</v>
      </c>
      <c r="E33" s="57" t="s">
        <v>108</v>
      </c>
      <c r="F33" s="57" t="s">
        <v>108</v>
      </c>
      <c r="G33" s="57" t="s">
        <v>108</v>
      </c>
      <c r="H33" s="58" t="s">
        <v>108</v>
      </c>
    </row>
    <row r="34" spans="1:8" ht="13.5" customHeight="1">
      <c r="A34" s="60" t="s">
        <v>63</v>
      </c>
      <c r="B34" s="94">
        <v>0.5</v>
      </c>
      <c r="C34" s="95">
        <v>0.72</v>
      </c>
      <c r="D34" s="101">
        <v>0.6</v>
      </c>
      <c r="E34" s="57">
        <f t="shared" si="2"/>
        <v>120</v>
      </c>
      <c r="F34" s="57">
        <f t="shared" si="0"/>
        <v>144</v>
      </c>
      <c r="G34" s="57">
        <f t="shared" si="1"/>
        <v>120</v>
      </c>
      <c r="H34" s="58">
        <f t="shared" si="3"/>
        <v>24</v>
      </c>
    </row>
    <row r="35" spans="1:8" ht="13.5" customHeight="1">
      <c r="A35" s="60" t="s">
        <v>64</v>
      </c>
      <c r="B35" s="94">
        <v>2</v>
      </c>
      <c r="C35" s="95">
        <v>1.8</v>
      </c>
      <c r="D35" s="101">
        <v>2.3</v>
      </c>
      <c r="E35" s="57">
        <f t="shared" si="2"/>
        <v>114.99999999999999</v>
      </c>
      <c r="F35" s="57">
        <f t="shared" si="0"/>
        <v>90</v>
      </c>
      <c r="G35" s="57">
        <f t="shared" si="1"/>
        <v>78.26086956521739</v>
      </c>
      <c r="H35" s="58">
        <f t="shared" si="3"/>
        <v>-24.999999999999986</v>
      </c>
    </row>
    <row r="36" spans="1:8" ht="14.25" customHeight="1" hidden="1">
      <c r="A36" s="65" t="s">
        <v>65</v>
      </c>
      <c r="B36" s="94"/>
      <c r="C36" s="95"/>
      <c r="D36" s="101"/>
      <c r="E36" s="57" t="e">
        <f t="shared" si="2"/>
        <v>#DIV/0!</v>
      </c>
      <c r="F36" s="57" t="e">
        <f t="shared" si="0"/>
        <v>#DIV/0!</v>
      </c>
      <c r="G36" s="57" t="e">
        <f t="shared" si="1"/>
        <v>#DIV/0!</v>
      </c>
      <c r="H36" s="58" t="e">
        <f t="shared" si="3"/>
        <v>#DIV/0!</v>
      </c>
    </row>
    <row r="37" spans="1:8" ht="13.5" customHeight="1">
      <c r="A37" s="61" t="s">
        <v>21</v>
      </c>
      <c r="B37" s="94">
        <v>2</v>
      </c>
      <c r="C37" s="95">
        <v>1.8</v>
      </c>
      <c r="D37" s="101">
        <v>2.3</v>
      </c>
      <c r="E37" s="57">
        <f t="shared" si="2"/>
        <v>114.99999999999999</v>
      </c>
      <c r="F37" s="57">
        <f t="shared" si="0"/>
        <v>90</v>
      </c>
      <c r="G37" s="57">
        <f t="shared" si="1"/>
        <v>78.26086956521739</v>
      </c>
      <c r="H37" s="58">
        <f t="shared" si="3"/>
        <v>-24.999999999999986</v>
      </c>
    </row>
    <row r="38" spans="1:8" ht="28.5" customHeight="1">
      <c r="A38" s="64" t="s">
        <v>62</v>
      </c>
      <c r="B38" s="94">
        <v>0</v>
      </c>
      <c r="C38" s="95">
        <v>0</v>
      </c>
      <c r="D38" s="101">
        <v>0</v>
      </c>
      <c r="E38" s="57" t="s">
        <v>108</v>
      </c>
      <c r="F38" s="57" t="s">
        <v>108</v>
      </c>
      <c r="G38" s="57" t="s">
        <v>108</v>
      </c>
      <c r="H38" s="58" t="s">
        <v>108</v>
      </c>
    </row>
    <row r="39" spans="1:8" ht="13.5" customHeight="1">
      <c r="A39" s="60" t="s">
        <v>66</v>
      </c>
      <c r="B39" s="94">
        <v>1.2</v>
      </c>
      <c r="C39" s="95">
        <v>1.3</v>
      </c>
      <c r="D39" s="101">
        <v>1.3</v>
      </c>
      <c r="E39" s="57">
        <f t="shared" si="2"/>
        <v>108.33333333333334</v>
      </c>
      <c r="F39" s="57">
        <f t="shared" si="0"/>
        <v>108.33333333333334</v>
      </c>
      <c r="G39" s="57">
        <f t="shared" si="1"/>
        <v>100</v>
      </c>
      <c r="H39" s="58">
        <f t="shared" si="3"/>
        <v>0</v>
      </c>
    </row>
    <row r="40" spans="1:8" ht="13.5" customHeight="1">
      <c r="A40" s="61" t="s">
        <v>21</v>
      </c>
      <c r="B40" s="94">
        <v>0</v>
      </c>
      <c r="C40" s="95">
        <v>0</v>
      </c>
      <c r="D40" s="101">
        <v>0</v>
      </c>
      <c r="E40" s="57" t="s">
        <v>108</v>
      </c>
      <c r="F40" s="57" t="s">
        <v>108</v>
      </c>
      <c r="G40" s="57" t="s">
        <v>108</v>
      </c>
      <c r="H40" s="58" t="s">
        <v>108</v>
      </c>
    </row>
    <row r="41" spans="1:8" ht="29.25" customHeight="1">
      <c r="A41" s="64" t="s">
        <v>62</v>
      </c>
      <c r="B41" s="94">
        <v>0</v>
      </c>
      <c r="C41" s="95">
        <v>0</v>
      </c>
      <c r="D41" s="101">
        <v>0</v>
      </c>
      <c r="E41" s="57" t="s">
        <v>108</v>
      </c>
      <c r="F41" s="57" t="s">
        <v>108</v>
      </c>
      <c r="G41" s="57" t="s">
        <v>108</v>
      </c>
      <c r="H41" s="58" t="s">
        <v>108</v>
      </c>
    </row>
    <row r="42" spans="1:8" ht="13.5" customHeight="1">
      <c r="A42" s="64" t="s">
        <v>60</v>
      </c>
      <c r="B42" s="94">
        <v>1.2</v>
      </c>
      <c r="C42" s="95">
        <v>1.3</v>
      </c>
      <c r="D42" s="101">
        <v>1.3</v>
      </c>
      <c r="E42" s="57">
        <f t="shared" si="2"/>
        <v>108.33333333333334</v>
      </c>
      <c r="F42" s="57">
        <f t="shared" si="0"/>
        <v>108.33333333333334</v>
      </c>
      <c r="G42" s="57">
        <f t="shared" si="1"/>
        <v>100</v>
      </c>
      <c r="H42" s="58">
        <f t="shared" si="3"/>
        <v>0</v>
      </c>
    </row>
    <row r="43" spans="1:8" ht="13.5" customHeight="1">
      <c r="A43" s="60" t="s">
        <v>67</v>
      </c>
      <c r="B43" s="94">
        <v>0.9</v>
      </c>
      <c r="C43" s="95">
        <v>1</v>
      </c>
      <c r="D43" s="101">
        <v>1.1</v>
      </c>
      <c r="E43" s="57">
        <f t="shared" si="2"/>
        <v>122.22222222222223</v>
      </c>
      <c r="F43" s="57">
        <f t="shared" si="0"/>
        <v>111.11111111111111</v>
      </c>
      <c r="G43" s="57">
        <f t="shared" si="1"/>
        <v>90.9090909090909</v>
      </c>
      <c r="H43" s="58">
        <f t="shared" si="3"/>
        <v>-11.111111111111114</v>
      </c>
    </row>
    <row r="44" spans="1:8" ht="13.5" customHeight="1">
      <c r="A44" s="64" t="s">
        <v>61</v>
      </c>
      <c r="B44" s="94">
        <v>0</v>
      </c>
      <c r="C44" s="95">
        <v>0</v>
      </c>
      <c r="D44" s="101">
        <v>0</v>
      </c>
      <c r="E44" s="57" t="s">
        <v>108</v>
      </c>
      <c r="F44" s="57" t="s">
        <v>108</v>
      </c>
      <c r="G44" s="57" t="s">
        <v>108</v>
      </c>
      <c r="H44" s="58" t="s">
        <v>108</v>
      </c>
    </row>
    <row r="45" spans="1:8" ht="30" customHeight="1">
      <c r="A45" s="64" t="s">
        <v>62</v>
      </c>
      <c r="B45" s="94">
        <v>0.1</v>
      </c>
      <c r="C45" s="95">
        <v>0.1</v>
      </c>
      <c r="D45" s="101">
        <v>0.2</v>
      </c>
      <c r="E45" s="57">
        <f t="shared" si="2"/>
        <v>200</v>
      </c>
      <c r="F45" s="57">
        <f t="shared" si="0"/>
        <v>100</v>
      </c>
      <c r="G45" s="57">
        <f t="shared" si="1"/>
        <v>50</v>
      </c>
      <c r="H45" s="58">
        <f t="shared" si="3"/>
        <v>-100</v>
      </c>
    </row>
    <row r="46" spans="1:8" ht="13.5" customHeight="1">
      <c r="A46" s="64" t="s">
        <v>60</v>
      </c>
      <c r="B46" s="94">
        <v>0.8</v>
      </c>
      <c r="C46" s="95">
        <v>0.9</v>
      </c>
      <c r="D46" s="101">
        <v>0.9</v>
      </c>
      <c r="E46" s="57">
        <f t="shared" si="2"/>
        <v>112.5</v>
      </c>
      <c r="F46" s="57">
        <f t="shared" si="0"/>
        <v>112.5</v>
      </c>
      <c r="G46" s="57">
        <f t="shared" si="1"/>
        <v>100</v>
      </c>
      <c r="H46" s="58">
        <f t="shared" si="3"/>
        <v>0</v>
      </c>
    </row>
    <row r="47" spans="1:8" ht="13.5" customHeight="1">
      <c r="A47" s="65" t="s">
        <v>68</v>
      </c>
      <c r="B47" s="94">
        <v>0.1</v>
      </c>
      <c r="C47" s="95">
        <v>0.11</v>
      </c>
      <c r="D47" s="101">
        <v>0.11</v>
      </c>
      <c r="E47" s="57">
        <f t="shared" si="2"/>
        <v>109.99999999999999</v>
      </c>
      <c r="F47" s="57">
        <f t="shared" si="0"/>
        <v>109.99999999999999</v>
      </c>
      <c r="G47" s="57">
        <f t="shared" si="1"/>
        <v>100</v>
      </c>
      <c r="H47" s="58">
        <f t="shared" si="3"/>
        <v>0</v>
      </c>
    </row>
    <row r="48" spans="1:8" ht="13.5" customHeight="1">
      <c r="A48" s="64" t="s">
        <v>61</v>
      </c>
      <c r="B48" s="94">
        <v>0</v>
      </c>
      <c r="C48" s="95">
        <v>0</v>
      </c>
      <c r="D48" s="101">
        <v>0</v>
      </c>
      <c r="E48" s="57" t="s">
        <v>108</v>
      </c>
      <c r="F48" s="57" t="s">
        <v>108</v>
      </c>
      <c r="G48" s="57" t="s">
        <v>108</v>
      </c>
      <c r="H48" s="58" t="s">
        <v>108</v>
      </c>
    </row>
    <row r="49" spans="1:8" ht="13.5" customHeight="1">
      <c r="A49" s="64" t="s">
        <v>60</v>
      </c>
      <c r="B49" s="94">
        <v>0.1</v>
      </c>
      <c r="C49" s="95">
        <v>0.11</v>
      </c>
      <c r="D49" s="101">
        <v>0.11</v>
      </c>
      <c r="E49" s="57">
        <f t="shared" si="2"/>
        <v>109.99999999999999</v>
      </c>
      <c r="F49" s="57">
        <f t="shared" si="0"/>
        <v>109.99999999999999</v>
      </c>
      <c r="G49" s="57">
        <f t="shared" si="1"/>
        <v>100</v>
      </c>
      <c r="H49" s="58">
        <f t="shared" si="3"/>
        <v>0</v>
      </c>
    </row>
    <row r="50" spans="1:8" ht="13.5" customHeight="1">
      <c r="A50" s="66" t="s">
        <v>69</v>
      </c>
      <c r="B50" s="94">
        <v>0.43</v>
      </c>
      <c r="C50" s="95">
        <v>0.5</v>
      </c>
      <c r="D50" s="101">
        <v>0.45</v>
      </c>
      <c r="E50" s="57">
        <f t="shared" si="2"/>
        <v>104.65116279069768</v>
      </c>
      <c r="F50" s="57">
        <f t="shared" si="0"/>
        <v>116.27906976744187</v>
      </c>
      <c r="G50" s="57">
        <f t="shared" si="1"/>
        <v>111.11111111111111</v>
      </c>
      <c r="H50" s="58">
        <f t="shared" si="3"/>
        <v>11.627906976744185</v>
      </c>
    </row>
    <row r="51" spans="1:8" ht="13.5" customHeight="1">
      <c r="A51" s="48" t="s">
        <v>21</v>
      </c>
      <c r="B51" s="94">
        <v>0</v>
      </c>
      <c r="C51" s="95">
        <v>0.01</v>
      </c>
      <c r="D51" s="101">
        <v>0</v>
      </c>
      <c r="E51" s="57" t="s">
        <v>108</v>
      </c>
      <c r="F51" s="57" t="s">
        <v>108</v>
      </c>
      <c r="G51" s="57" t="s">
        <v>108</v>
      </c>
      <c r="H51" s="58" t="s">
        <v>108</v>
      </c>
    </row>
    <row r="52" spans="1:8" ht="29.25" customHeight="1">
      <c r="A52" s="48" t="s">
        <v>22</v>
      </c>
      <c r="B52" s="94">
        <v>0.06</v>
      </c>
      <c r="C52" s="95">
        <v>0.06</v>
      </c>
      <c r="D52" s="101">
        <v>0.05</v>
      </c>
      <c r="E52" s="57">
        <f t="shared" si="2"/>
        <v>83.33333333333334</v>
      </c>
      <c r="F52" s="57">
        <f t="shared" si="0"/>
        <v>100</v>
      </c>
      <c r="G52" s="57">
        <f t="shared" si="1"/>
        <v>120</v>
      </c>
      <c r="H52" s="58">
        <f t="shared" si="3"/>
        <v>16.666666666666657</v>
      </c>
    </row>
    <row r="53" spans="1:8" ht="13.5" customHeight="1">
      <c r="A53" s="48" t="s">
        <v>23</v>
      </c>
      <c r="B53" s="94">
        <v>0.37</v>
      </c>
      <c r="C53" s="95">
        <v>0.43</v>
      </c>
      <c r="D53" s="101">
        <v>0.4</v>
      </c>
      <c r="E53" s="57">
        <f t="shared" si="2"/>
        <v>108.10810810810811</v>
      </c>
      <c r="F53" s="57">
        <f t="shared" si="0"/>
        <v>116.21621621621621</v>
      </c>
      <c r="G53" s="57">
        <f t="shared" si="1"/>
        <v>107.5</v>
      </c>
      <c r="H53" s="58">
        <f t="shared" si="3"/>
        <v>8.108108108108098</v>
      </c>
    </row>
    <row r="54" spans="1:8" ht="13.5" customHeight="1">
      <c r="A54" s="44" t="s">
        <v>24</v>
      </c>
      <c r="B54" s="94">
        <v>1.15</v>
      </c>
      <c r="C54" s="95">
        <v>1.23</v>
      </c>
      <c r="D54" s="101">
        <f>D55+D56+D57</f>
        <v>1.1</v>
      </c>
      <c r="E54" s="57">
        <f t="shared" si="2"/>
        <v>95.6521739130435</v>
      </c>
      <c r="F54" s="57">
        <f t="shared" si="0"/>
        <v>106.95652173913044</v>
      </c>
      <c r="G54" s="57">
        <f t="shared" si="1"/>
        <v>111.81818181818181</v>
      </c>
      <c r="H54" s="58">
        <f t="shared" si="3"/>
        <v>11.30434782608694</v>
      </c>
    </row>
    <row r="55" spans="1:9" ht="13.5" customHeight="1">
      <c r="A55" s="49" t="s">
        <v>21</v>
      </c>
      <c r="B55" s="94">
        <v>0</v>
      </c>
      <c r="C55" s="95">
        <v>0</v>
      </c>
      <c r="D55" s="102">
        <v>0</v>
      </c>
      <c r="E55" s="57" t="s">
        <v>108</v>
      </c>
      <c r="F55" s="57" t="s">
        <v>108</v>
      </c>
      <c r="G55" s="57" t="s">
        <v>108</v>
      </c>
      <c r="H55" s="58" t="s">
        <v>108</v>
      </c>
      <c r="I55" s="59" t="s">
        <v>40</v>
      </c>
    </row>
    <row r="56" spans="1:8" ht="28.5" customHeight="1">
      <c r="A56" s="49" t="s">
        <v>22</v>
      </c>
      <c r="B56" s="94">
        <v>0.05</v>
      </c>
      <c r="C56" s="95">
        <v>0.04</v>
      </c>
      <c r="D56" s="100">
        <v>0.05</v>
      </c>
      <c r="E56" s="57">
        <f t="shared" si="2"/>
        <v>100</v>
      </c>
      <c r="F56" s="57">
        <f t="shared" si="0"/>
        <v>80</v>
      </c>
      <c r="G56" s="57">
        <f t="shared" si="1"/>
        <v>80</v>
      </c>
      <c r="H56" s="58">
        <f t="shared" si="3"/>
        <v>-20</v>
      </c>
    </row>
    <row r="57" spans="1:8" ht="13.5" customHeight="1">
      <c r="A57" s="49" t="s">
        <v>23</v>
      </c>
      <c r="B57" s="94">
        <v>1.1</v>
      </c>
      <c r="C57" s="95">
        <v>1.19</v>
      </c>
      <c r="D57" s="100">
        <v>1.05</v>
      </c>
      <c r="E57" s="57">
        <f t="shared" si="2"/>
        <v>95.45454545454545</v>
      </c>
      <c r="F57" s="57">
        <f t="shared" si="0"/>
        <v>108.18181818181817</v>
      </c>
      <c r="G57" s="57">
        <f t="shared" si="1"/>
        <v>113.33333333333333</v>
      </c>
      <c r="H57" s="58">
        <f t="shared" si="3"/>
        <v>12.72727272727272</v>
      </c>
    </row>
    <row r="58" spans="1:8" ht="18" customHeight="1">
      <c r="A58" s="44" t="s">
        <v>25</v>
      </c>
      <c r="B58" s="94">
        <v>1.01</v>
      </c>
      <c r="C58" s="95">
        <v>1.01</v>
      </c>
      <c r="D58" s="101">
        <v>1.01</v>
      </c>
      <c r="E58" s="57">
        <f t="shared" si="2"/>
        <v>100</v>
      </c>
      <c r="F58" s="57">
        <f t="shared" si="0"/>
        <v>100</v>
      </c>
      <c r="G58" s="57">
        <f t="shared" si="1"/>
        <v>100</v>
      </c>
      <c r="H58" s="58">
        <f t="shared" si="3"/>
        <v>0</v>
      </c>
    </row>
    <row r="59" spans="1:8" ht="18" customHeight="1">
      <c r="A59" s="49" t="s">
        <v>21</v>
      </c>
      <c r="B59" s="94">
        <v>0</v>
      </c>
      <c r="C59" s="95">
        <v>0</v>
      </c>
      <c r="D59" s="101">
        <v>0</v>
      </c>
      <c r="E59" s="57" t="s">
        <v>108</v>
      </c>
      <c r="F59" s="57" t="s">
        <v>108</v>
      </c>
      <c r="G59" s="57" t="s">
        <v>108</v>
      </c>
      <c r="H59" s="58" t="s">
        <v>108</v>
      </c>
    </row>
    <row r="60" spans="1:8" ht="26.25" customHeight="1">
      <c r="A60" s="49" t="s">
        <v>22</v>
      </c>
      <c r="B60" s="94">
        <v>0.01</v>
      </c>
      <c r="C60" s="95">
        <v>0.01</v>
      </c>
      <c r="D60" s="101">
        <v>0.01</v>
      </c>
      <c r="E60" s="57">
        <f t="shared" si="2"/>
        <v>100</v>
      </c>
      <c r="F60" s="57">
        <f t="shared" si="0"/>
        <v>100</v>
      </c>
      <c r="G60" s="57">
        <f t="shared" si="1"/>
        <v>100</v>
      </c>
      <c r="H60" s="58">
        <f t="shared" si="3"/>
        <v>0</v>
      </c>
    </row>
    <row r="61" spans="1:8" ht="18" customHeight="1">
      <c r="A61" s="49" t="s">
        <v>23</v>
      </c>
      <c r="B61" s="94">
        <v>1</v>
      </c>
      <c r="C61" s="95">
        <v>1</v>
      </c>
      <c r="D61" s="101">
        <v>1</v>
      </c>
      <c r="E61" s="57">
        <f t="shared" si="2"/>
        <v>100</v>
      </c>
      <c r="F61" s="57">
        <f t="shared" si="0"/>
        <v>100</v>
      </c>
      <c r="G61" s="57">
        <f t="shared" si="1"/>
        <v>100</v>
      </c>
      <c r="H61" s="58">
        <f t="shared" si="3"/>
        <v>0</v>
      </c>
    </row>
    <row r="62" spans="1:8" ht="18" customHeight="1">
      <c r="A62" s="67" t="s">
        <v>70</v>
      </c>
      <c r="B62" s="94">
        <v>58</v>
      </c>
      <c r="C62" s="95">
        <v>61</v>
      </c>
      <c r="D62" s="101">
        <v>61</v>
      </c>
      <c r="E62" s="57">
        <f t="shared" si="2"/>
        <v>105.17241379310344</v>
      </c>
      <c r="F62" s="57">
        <f t="shared" si="0"/>
        <v>105.17241379310344</v>
      </c>
      <c r="G62" s="57">
        <f t="shared" si="1"/>
        <v>100</v>
      </c>
      <c r="H62" s="58">
        <f t="shared" si="3"/>
        <v>0</v>
      </c>
    </row>
    <row r="63" spans="1:8" ht="18" customHeight="1">
      <c r="A63" s="49" t="s">
        <v>21</v>
      </c>
      <c r="B63" s="94">
        <v>14</v>
      </c>
      <c r="C63" s="95">
        <v>16</v>
      </c>
      <c r="D63" s="101">
        <v>16</v>
      </c>
      <c r="E63" s="57">
        <f t="shared" si="2"/>
        <v>114.28571428571428</v>
      </c>
      <c r="F63" s="57">
        <f t="shared" si="0"/>
        <v>114.28571428571428</v>
      </c>
      <c r="G63" s="57">
        <f t="shared" si="1"/>
        <v>100</v>
      </c>
      <c r="H63" s="58">
        <f t="shared" si="3"/>
        <v>0</v>
      </c>
    </row>
    <row r="64" spans="1:8" ht="27.75" customHeight="1">
      <c r="A64" s="49" t="s">
        <v>22</v>
      </c>
      <c r="B64" s="94">
        <v>44</v>
      </c>
      <c r="C64" s="95">
        <v>45</v>
      </c>
      <c r="D64" s="101">
        <v>45</v>
      </c>
      <c r="E64" s="57">
        <f t="shared" si="2"/>
        <v>102.27272727272727</v>
      </c>
      <c r="F64" s="57">
        <f t="shared" si="0"/>
        <v>102.27272727272727</v>
      </c>
      <c r="G64" s="57">
        <f t="shared" si="1"/>
        <v>100</v>
      </c>
      <c r="H64" s="58">
        <f t="shared" si="3"/>
        <v>0</v>
      </c>
    </row>
    <row r="65" spans="1:8" ht="18" customHeight="1">
      <c r="A65" s="45" t="s">
        <v>26</v>
      </c>
      <c r="B65" s="94"/>
      <c r="C65" s="95"/>
      <c r="D65" s="101"/>
      <c r="E65" s="57"/>
      <c r="F65" s="57"/>
      <c r="G65" s="57"/>
      <c r="H65" s="58"/>
    </row>
    <row r="66" spans="1:8" ht="16.5" customHeight="1">
      <c r="A66" s="44" t="s">
        <v>27</v>
      </c>
      <c r="B66" s="115">
        <f>B67+B68+B69</f>
        <v>359</v>
      </c>
      <c r="C66" s="116">
        <f>C67+C68+C69</f>
        <v>419</v>
      </c>
      <c r="D66" s="118">
        <f>D67+D68+D69</f>
        <v>335</v>
      </c>
      <c r="E66" s="57">
        <f t="shared" si="2"/>
        <v>93.31476323119777</v>
      </c>
      <c r="F66" s="57">
        <f t="shared" si="0"/>
        <v>116.71309192200556</v>
      </c>
      <c r="G66" s="57">
        <f t="shared" si="1"/>
        <v>125.07462686567163</v>
      </c>
      <c r="H66" s="58">
        <f t="shared" si="3"/>
        <v>23.398328690807787</v>
      </c>
    </row>
    <row r="67" spans="1:8" ht="13.5" customHeight="1">
      <c r="A67" s="50" t="s">
        <v>21</v>
      </c>
      <c r="B67" s="115">
        <v>0</v>
      </c>
      <c r="C67" s="116">
        <v>75</v>
      </c>
      <c r="D67" s="119">
        <v>0</v>
      </c>
      <c r="E67" s="57" t="s">
        <v>108</v>
      </c>
      <c r="F67" s="57" t="s">
        <v>108</v>
      </c>
      <c r="G67" s="57" t="s">
        <v>108</v>
      </c>
      <c r="H67" s="58" t="s">
        <v>108</v>
      </c>
    </row>
    <row r="68" spans="1:8" ht="28.5" customHeight="1">
      <c r="A68" s="50" t="s">
        <v>22</v>
      </c>
      <c r="B68" s="115">
        <v>13</v>
      </c>
      <c r="C68" s="116">
        <v>14</v>
      </c>
      <c r="D68" s="119">
        <v>15</v>
      </c>
      <c r="E68" s="57">
        <f t="shared" si="2"/>
        <v>115.38461538461537</v>
      </c>
      <c r="F68" s="57">
        <f t="shared" si="0"/>
        <v>107.6923076923077</v>
      </c>
      <c r="G68" s="57">
        <f t="shared" si="1"/>
        <v>93.33333333333333</v>
      </c>
      <c r="H68" s="58">
        <f t="shared" si="3"/>
        <v>-7.692307692307679</v>
      </c>
    </row>
    <row r="69" spans="1:8" ht="13.5" customHeight="1">
      <c r="A69" s="49" t="s">
        <v>23</v>
      </c>
      <c r="B69" s="115">
        <v>346</v>
      </c>
      <c r="C69" s="116">
        <v>330</v>
      </c>
      <c r="D69" s="119">
        <v>320</v>
      </c>
      <c r="E69" s="57">
        <f t="shared" si="2"/>
        <v>92.48554913294798</v>
      </c>
      <c r="F69" s="57">
        <f t="shared" si="0"/>
        <v>95.37572254335261</v>
      </c>
      <c r="G69" s="57">
        <f t="shared" si="1"/>
        <v>103.125</v>
      </c>
      <c r="H69" s="58">
        <f t="shared" si="3"/>
        <v>2.8901734104046284</v>
      </c>
    </row>
    <row r="70" spans="1:8" ht="13.5" customHeight="1">
      <c r="A70" s="67" t="s">
        <v>71</v>
      </c>
      <c r="B70" s="115">
        <v>119</v>
      </c>
      <c r="C70" s="116">
        <v>134</v>
      </c>
      <c r="D70" s="119">
        <v>125</v>
      </c>
      <c r="E70" s="57">
        <f t="shared" si="2"/>
        <v>105.0420168067227</v>
      </c>
      <c r="F70" s="57">
        <f t="shared" si="0"/>
        <v>112.60504201680672</v>
      </c>
      <c r="G70" s="57">
        <f t="shared" si="1"/>
        <v>107.2</v>
      </c>
      <c r="H70" s="58">
        <f t="shared" si="3"/>
        <v>7.563025210084021</v>
      </c>
    </row>
    <row r="71" spans="1:8" ht="13.5" customHeight="1">
      <c r="A71" s="50" t="s">
        <v>21</v>
      </c>
      <c r="B71" s="115">
        <v>0</v>
      </c>
      <c r="C71" s="116">
        <v>0</v>
      </c>
      <c r="D71" s="119">
        <v>0</v>
      </c>
      <c r="E71" s="57" t="s">
        <v>108</v>
      </c>
      <c r="F71" s="57" t="s">
        <v>108</v>
      </c>
      <c r="G71" s="57" t="s">
        <v>108</v>
      </c>
      <c r="H71" s="58" t="s">
        <v>108</v>
      </c>
    </row>
    <row r="72" spans="1:8" ht="13.5" customHeight="1">
      <c r="A72" s="50" t="s">
        <v>22</v>
      </c>
      <c r="B72" s="115">
        <v>8</v>
      </c>
      <c r="C72" s="116">
        <v>8</v>
      </c>
      <c r="D72" s="119">
        <v>10</v>
      </c>
      <c r="E72" s="57">
        <f t="shared" si="2"/>
        <v>125</v>
      </c>
      <c r="F72" s="57">
        <f t="shared" si="0"/>
        <v>100</v>
      </c>
      <c r="G72" s="57">
        <f t="shared" si="1"/>
        <v>80</v>
      </c>
      <c r="H72" s="58">
        <f t="shared" si="3"/>
        <v>-25</v>
      </c>
    </row>
    <row r="73" spans="1:8" ht="13.5" customHeight="1">
      <c r="A73" s="49" t="s">
        <v>23</v>
      </c>
      <c r="B73" s="115">
        <v>111</v>
      </c>
      <c r="C73" s="116">
        <v>126</v>
      </c>
      <c r="D73" s="119">
        <v>115</v>
      </c>
      <c r="E73" s="57">
        <f t="shared" si="2"/>
        <v>103.60360360360362</v>
      </c>
      <c r="F73" s="57">
        <f t="shared" si="0"/>
        <v>113.51351351351352</v>
      </c>
      <c r="G73" s="57">
        <f t="shared" si="1"/>
        <v>109.56521739130434</v>
      </c>
      <c r="H73" s="58">
        <f t="shared" si="3"/>
        <v>9.9099099099099</v>
      </c>
    </row>
    <row r="74" spans="1:8" ht="13.5" customHeight="1">
      <c r="A74" s="44" t="s">
        <v>28</v>
      </c>
      <c r="B74" s="115">
        <v>0</v>
      </c>
      <c r="C74" s="116">
        <v>0</v>
      </c>
      <c r="D74" s="118">
        <v>0</v>
      </c>
      <c r="E74" s="57" t="s">
        <v>108</v>
      </c>
      <c r="F74" s="57" t="s">
        <v>108</v>
      </c>
      <c r="G74" s="57" t="s">
        <v>108</v>
      </c>
      <c r="H74" s="58" t="s">
        <v>108</v>
      </c>
    </row>
    <row r="75" spans="1:8" ht="13.5" customHeight="1">
      <c r="A75" s="44" t="s">
        <v>72</v>
      </c>
      <c r="B75" s="115">
        <v>152</v>
      </c>
      <c r="C75" s="116">
        <v>184</v>
      </c>
      <c r="D75" s="118">
        <v>155</v>
      </c>
      <c r="E75" s="57">
        <f t="shared" si="2"/>
        <v>101.9736842105263</v>
      </c>
      <c r="F75" s="57">
        <f t="shared" si="0"/>
        <v>121.05263157894737</v>
      </c>
      <c r="G75" s="57">
        <f t="shared" si="1"/>
        <v>118.70967741935483</v>
      </c>
      <c r="H75" s="58">
        <f t="shared" si="3"/>
        <v>19.07894736842107</v>
      </c>
    </row>
    <row r="76" spans="1:8" ht="14.25" customHeight="1">
      <c r="A76" s="44" t="s">
        <v>29</v>
      </c>
      <c r="B76" s="94">
        <v>10.5</v>
      </c>
      <c r="C76" s="95">
        <v>12.9</v>
      </c>
      <c r="D76" s="101">
        <v>11</v>
      </c>
      <c r="E76" s="57">
        <f t="shared" si="2"/>
        <v>104.76190476190477</v>
      </c>
      <c r="F76" s="57">
        <f t="shared" si="0"/>
        <v>122.85714285714286</v>
      </c>
      <c r="G76" s="57">
        <f t="shared" si="1"/>
        <v>117.27272727272728</v>
      </c>
      <c r="H76" s="58">
        <f t="shared" si="3"/>
        <v>18.095238095238088</v>
      </c>
    </row>
    <row r="77" spans="1:8" ht="14.25">
      <c r="A77" s="40" t="s">
        <v>30</v>
      </c>
      <c r="B77" s="94">
        <v>39.8</v>
      </c>
      <c r="C77" s="95">
        <v>32.9</v>
      </c>
      <c r="D77" s="99">
        <v>34</v>
      </c>
      <c r="E77" s="57">
        <f t="shared" si="2"/>
        <v>85.42713567839196</v>
      </c>
      <c r="F77" s="57">
        <f t="shared" si="0"/>
        <v>82.66331658291458</v>
      </c>
      <c r="G77" s="57">
        <f t="shared" si="1"/>
        <v>96.76470588235294</v>
      </c>
      <c r="H77" s="58">
        <f t="shared" si="3"/>
        <v>-2.7638190954773876</v>
      </c>
    </row>
    <row r="78" spans="1:8" ht="27" customHeight="1">
      <c r="A78" s="40" t="s">
        <v>32</v>
      </c>
      <c r="B78" s="94">
        <v>7.4</v>
      </c>
      <c r="C78" s="95">
        <v>6</v>
      </c>
      <c r="D78" s="101">
        <v>8</v>
      </c>
      <c r="E78" s="57">
        <f t="shared" si="2"/>
        <v>108.1081081081081</v>
      </c>
      <c r="F78" s="57">
        <f aca="true" t="shared" si="4" ref="F78:F141">C78/B78*100</f>
        <v>81.08108108108108</v>
      </c>
      <c r="G78" s="57">
        <f aca="true" t="shared" si="5" ref="G78:G141">C78/D78*100</f>
        <v>75</v>
      </c>
      <c r="H78" s="58">
        <f t="shared" si="3"/>
        <v>-27.027027027027017</v>
      </c>
    </row>
    <row r="79" spans="1:8" ht="14.25" customHeight="1">
      <c r="A79" s="47" t="s">
        <v>31</v>
      </c>
      <c r="B79" s="94">
        <v>7.4</v>
      </c>
      <c r="C79" s="95">
        <v>6</v>
      </c>
      <c r="D79" s="103">
        <v>6.5</v>
      </c>
      <c r="E79" s="57">
        <f aca="true" t="shared" si="6" ref="E79:E142">D79/B79*100</f>
        <v>87.83783783783782</v>
      </c>
      <c r="F79" s="57">
        <f t="shared" si="4"/>
        <v>81.08108108108108</v>
      </c>
      <c r="G79" s="57">
        <f t="shared" si="5"/>
        <v>92.3076923076923</v>
      </c>
      <c r="H79" s="58">
        <f aca="true" t="shared" si="7" ref="H79:H142">F79-E79</f>
        <v>-6.756756756756744</v>
      </c>
    </row>
    <row r="80" spans="1:10" ht="16.5" customHeight="1">
      <c r="A80" s="68" t="s">
        <v>73</v>
      </c>
      <c r="B80" s="87"/>
      <c r="C80" s="87"/>
      <c r="D80" s="104"/>
      <c r="E80" s="57"/>
      <c r="F80" s="57"/>
      <c r="G80" s="57"/>
      <c r="H80" s="58"/>
      <c r="I80" s="46"/>
      <c r="J80" s="46"/>
    </row>
    <row r="81" spans="1:10" ht="28.5">
      <c r="A81" s="70" t="s">
        <v>74</v>
      </c>
      <c r="B81" s="120">
        <v>84</v>
      </c>
      <c r="C81" s="120" t="s">
        <v>75</v>
      </c>
      <c r="D81" s="114">
        <v>85</v>
      </c>
      <c r="E81" s="57">
        <f t="shared" si="6"/>
        <v>101.19047619047619</v>
      </c>
      <c r="F81" s="57">
        <f t="shared" si="4"/>
        <v>100</v>
      </c>
      <c r="G81" s="57">
        <f t="shared" si="5"/>
        <v>98.82352941176471</v>
      </c>
      <c r="H81" s="58">
        <f t="shared" si="7"/>
        <v>-1.1904761904761898</v>
      </c>
      <c r="I81" s="46"/>
      <c r="J81" s="46"/>
    </row>
    <row r="82" spans="1:10" ht="13.5" customHeight="1" hidden="1">
      <c r="A82" s="64"/>
      <c r="B82" s="87"/>
      <c r="C82" s="87"/>
      <c r="D82" s="104" t="e">
        <f aca="true" t="shared" si="8" ref="D82:D143">C82/B82*100</f>
        <v>#DIV/0!</v>
      </c>
      <c r="E82" s="57" t="e">
        <f t="shared" si="6"/>
        <v>#DIV/0!</v>
      </c>
      <c r="F82" s="57" t="e">
        <f t="shared" si="4"/>
        <v>#DIV/0!</v>
      </c>
      <c r="G82" s="57" t="e">
        <f t="shared" si="5"/>
        <v>#DIV/0!</v>
      </c>
      <c r="H82" s="58" t="e">
        <f t="shared" si="7"/>
        <v>#DIV/0!</v>
      </c>
      <c r="I82" s="46"/>
      <c r="J82" s="46"/>
    </row>
    <row r="83" spans="1:10" ht="28.5">
      <c r="A83" s="70" t="s">
        <v>76</v>
      </c>
      <c r="B83" s="120">
        <v>148</v>
      </c>
      <c r="C83" s="120">
        <v>148</v>
      </c>
      <c r="D83" s="114">
        <v>150</v>
      </c>
      <c r="E83" s="57">
        <f t="shared" si="6"/>
        <v>101.35135135135135</v>
      </c>
      <c r="F83" s="57">
        <f t="shared" si="4"/>
        <v>100</v>
      </c>
      <c r="G83" s="57">
        <f t="shared" si="5"/>
        <v>98.66666666666667</v>
      </c>
      <c r="H83" s="58">
        <f t="shared" si="7"/>
        <v>-1.3513513513513544</v>
      </c>
      <c r="I83" s="46"/>
      <c r="J83" s="46"/>
    </row>
    <row r="84" spans="1:10" ht="28.5">
      <c r="A84" s="72" t="s">
        <v>77</v>
      </c>
      <c r="B84" s="87">
        <v>60</v>
      </c>
      <c r="C84" s="87">
        <v>60</v>
      </c>
      <c r="D84" s="104">
        <v>60</v>
      </c>
      <c r="E84" s="57">
        <f t="shared" si="6"/>
        <v>100</v>
      </c>
      <c r="F84" s="57">
        <f t="shared" si="4"/>
        <v>100</v>
      </c>
      <c r="G84" s="57">
        <f t="shared" si="5"/>
        <v>100</v>
      </c>
      <c r="H84" s="58">
        <f t="shared" si="7"/>
        <v>0</v>
      </c>
      <c r="I84" s="46"/>
      <c r="J84" s="46"/>
    </row>
    <row r="85" spans="1:10" ht="28.5">
      <c r="A85" s="70" t="s">
        <v>78</v>
      </c>
      <c r="B85" s="120">
        <v>84</v>
      </c>
      <c r="C85" s="87" t="s">
        <v>75</v>
      </c>
      <c r="D85" s="114">
        <v>85</v>
      </c>
      <c r="E85" s="57">
        <f t="shared" si="6"/>
        <v>101.19047619047619</v>
      </c>
      <c r="F85" s="57">
        <f t="shared" si="4"/>
        <v>100</v>
      </c>
      <c r="G85" s="57">
        <f t="shared" si="5"/>
        <v>98.82352941176471</v>
      </c>
      <c r="H85" s="58">
        <f t="shared" si="7"/>
        <v>-1.1904761904761898</v>
      </c>
      <c r="I85" s="46"/>
      <c r="J85" s="46"/>
    </row>
    <row r="86" spans="1:10" ht="15" customHeight="1" hidden="1">
      <c r="A86" s="73"/>
      <c r="B86" s="87"/>
      <c r="C86" s="87"/>
      <c r="D86" s="104" t="e">
        <f t="shared" si="8"/>
        <v>#DIV/0!</v>
      </c>
      <c r="E86" s="57" t="e">
        <f t="shared" si="6"/>
        <v>#DIV/0!</v>
      </c>
      <c r="F86" s="57" t="e">
        <f t="shared" si="4"/>
        <v>#DIV/0!</v>
      </c>
      <c r="G86" s="57" t="e">
        <f t="shared" si="5"/>
        <v>#DIV/0!</v>
      </c>
      <c r="H86" s="58" t="e">
        <f t="shared" si="7"/>
        <v>#DIV/0!</v>
      </c>
      <c r="I86" s="46"/>
      <c r="J86" s="46"/>
    </row>
    <row r="87" spans="1:10" ht="14.25">
      <c r="A87" s="74" t="s">
        <v>79</v>
      </c>
      <c r="B87" s="87"/>
      <c r="C87" s="87"/>
      <c r="D87" s="104"/>
      <c r="E87" s="57"/>
      <c r="F87" s="57"/>
      <c r="G87" s="57"/>
      <c r="H87" s="58"/>
      <c r="I87" s="46"/>
      <c r="J87" s="46"/>
    </row>
    <row r="88" spans="1:10" ht="15">
      <c r="A88" s="75" t="s">
        <v>80</v>
      </c>
      <c r="B88" s="120">
        <v>176</v>
      </c>
      <c r="C88" s="120">
        <v>179</v>
      </c>
      <c r="D88" s="114">
        <v>180</v>
      </c>
      <c r="E88" s="57">
        <f t="shared" si="6"/>
        <v>102.27272727272727</v>
      </c>
      <c r="F88" s="57">
        <f t="shared" si="4"/>
        <v>101.70454545454545</v>
      </c>
      <c r="G88" s="57">
        <f t="shared" si="5"/>
        <v>99.44444444444444</v>
      </c>
      <c r="H88" s="58">
        <f t="shared" si="7"/>
        <v>-0.568181818181813</v>
      </c>
      <c r="I88" s="46"/>
      <c r="J88" s="46"/>
    </row>
    <row r="89" spans="1:10" ht="42.75">
      <c r="A89" s="70" t="s">
        <v>81</v>
      </c>
      <c r="B89" s="87">
        <v>100</v>
      </c>
      <c r="C89" s="87">
        <v>100</v>
      </c>
      <c r="D89" s="104">
        <f t="shared" si="8"/>
        <v>100</v>
      </c>
      <c r="E89" s="57">
        <f t="shared" si="6"/>
        <v>100</v>
      </c>
      <c r="F89" s="57">
        <f t="shared" si="4"/>
        <v>100</v>
      </c>
      <c r="G89" s="57">
        <f t="shared" si="5"/>
        <v>100</v>
      </c>
      <c r="H89" s="58">
        <f t="shared" si="7"/>
        <v>0</v>
      </c>
      <c r="I89" s="46"/>
      <c r="J89" s="46"/>
    </row>
    <row r="90" spans="1:10" ht="14.25">
      <c r="A90" s="76" t="s">
        <v>33</v>
      </c>
      <c r="B90" s="88"/>
      <c r="C90" s="88"/>
      <c r="D90" s="104"/>
      <c r="E90" s="57"/>
      <c r="F90" s="57"/>
      <c r="G90" s="57"/>
      <c r="H90" s="58"/>
      <c r="I90" s="46"/>
      <c r="J90" s="46"/>
    </row>
    <row r="91" spans="1:10" ht="37.5" customHeight="1">
      <c r="A91" s="77" t="s">
        <v>82</v>
      </c>
      <c r="B91" s="89">
        <v>798</v>
      </c>
      <c r="C91" s="89">
        <v>605.7</v>
      </c>
      <c r="D91" s="104">
        <v>900</v>
      </c>
      <c r="E91" s="57">
        <f t="shared" si="6"/>
        <v>112.78195488721805</v>
      </c>
      <c r="F91" s="57">
        <f t="shared" si="4"/>
        <v>75.90225563909775</v>
      </c>
      <c r="G91" s="57">
        <f t="shared" si="5"/>
        <v>67.30000000000001</v>
      </c>
      <c r="H91" s="58">
        <f t="shared" si="7"/>
        <v>-36.8796992481203</v>
      </c>
      <c r="I91" s="46"/>
      <c r="J91" s="46"/>
    </row>
    <row r="92" spans="1:12" ht="16.5" customHeight="1" hidden="1">
      <c r="A92" s="78"/>
      <c r="B92" s="90"/>
      <c r="C92" s="90"/>
      <c r="D92" s="104" t="e">
        <f t="shared" si="8"/>
        <v>#DIV/0!</v>
      </c>
      <c r="E92" s="57" t="e">
        <f t="shared" si="6"/>
        <v>#DIV/0!</v>
      </c>
      <c r="F92" s="57" t="e">
        <f t="shared" si="4"/>
        <v>#DIV/0!</v>
      </c>
      <c r="G92" s="57" t="e">
        <f t="shared" si="5"/>
        <v>#DIV/0!</v>
      </c>
      <c r="H92" s="58" t="e">
        <f t="shared" si="7"/>
        <v>#DIV/0!</v>
      </c>
      <c r="I92" s="46"/>
      <c r="J92" s="46"/>
      <c r="L92" s="69"/>
    </row>
    <row r="93" spans="1:12" ht="16.5" customHeight="1" hidden="1">
      <c r="A93" s="78"/>
      <c r="B93" s="90"/>
      <c r="C93" s="90"/>
      <c r="D93" s="104" t="e">
        <f t="shared" si="8"/>
        <v>#DIV/0!</v>
      </c>
      <c r="E93" s="57" t="e">
        <f t="shared" si="6"/>
        <v>#DIV/0!</v>
      </c>
      <c r="F93" s="57" t="e">
        <f t="shared" si="4"/>
        <v>#DIV/0!</v>
      </c>
      <c r="G93" s="57" t="e">
        <f t="shared" si="5"/>
        <v>#DIV/0!</v>
      </c>
      <c r="H93" s="58" t="e">
        <f t="shared" si="7"/>
        <v>#DIV/0!</v>
      </c>
      <c r="I93" s="46"/>
      <c r="J93" s="46"/>
      <c r="L93" s="69"/>
    </row>
    <row r="94" spans="1:12" ht="28.5">
      <c r="A94" s="70" t="s">
        <v>83</v>
      </c>
      <c r="B94" s="90">
        <v>23</v>
      </c>
      <c r="C94" s="90">
        <v>23</v>
      </c>
      <c r="D94" s="104">
        <v>25</v>
      </c>
      <c r="E94" s="57">
        <f t="shared" si="6"/>
        <v>108.69565217391303</v>
      </c>
      <c r="F94" s="57">
        <f t="shared" si="4"/>
        <v>100</v>
      </c>
      <c r="G94" s="57">
        <f t="shared" si="5"/>
        <v>92</v>
      </c>
      <c r="H94" s="58">
        <f t="shared" si="7"/>
        <v>-8.695652173913032</v>
      </c>
      <c r="I94" s="46"/>
      <c r="J94" s="46"/>
      <c r="L94" s="69"/>
    </row>
    <row r="95" spans="1:12" ht="28.5">
      <c r="A95" s="79" t="s">
        <v>84</v>
      </c>
      <c r="B95" s="90"/>
      <c r="C95" s="90"/>
      <c r="D95" s="104"/>
      <c r="E95" s="57"/>
      <c r="F95" s="57"/>
      <c r="G95" s="57"/>
      <c r="H95" s="58"/>
      <c r="I95" s="46"/>
      <c r="J95" s="46"/>
      <c r="L95" s="69"/>
    </row>
    <row r="96" spans="1:12" ht="28.5" customHeight="1">
      <c r="A96" s="80" t="s">
        <v>85</v>
      </c>
      <c r="B96" s="120">
        <v>5</v>
      </c>
      <c r="C96" s="120">
        <v>5</v>
      </c>
      <c r="D96" s="114">
        <v>5</v>
      </c>
      <c r="E96" s="57">
        <f t="shared" si="6"/>
        <v>100</v>
      </c>
      <c r="F96" s="57">
        <f t="shared" si="4"/>
        <v>100</v>
      </c>
      <c r="G96" s="57">
        <f t="shared" si="5"/>
        <v>100</v>
      </c>
      <c r="H96" s="58">
        <f t="shared" si="7"/>
        <v>0</v>
      </c>
      <c r="I96" s="46"/>
      <c r="J96" s="46"/>
      <c r="L96" s="71"/>
    </row>
    <row r="97" spans="1:12" ht="15">
      <c r="A97" s="80" t="s">
        <v>86</v>
      </c>
      <c r="B97" s="90">
        <v>1709</v>
      </c>
      <c r="C97" s="90">
        <v>1709</v>
      </c>
      <c r="D97" s="104">
        <v>1709</v>
      </c>
      <c r="E97" s="57">
        <f t="shared" si="6"/>
        <v>100</v>
      </c>
      <c r="F97" s="57">
        <f t="shared" si="4"/>
        <v>100</v>
      </c>
      <c r="G97" s="57">
        <f t="shared" si="5"/>
        <v>100</v>
      </c>
      <c r="H97" s="58">
        <f t="shared" si="7"/>
        <v>0</v>
      </c>
      <c r="I97" s="46"/>
      <c r="J97" s="46"/>
      <c r="L97" s="71"/>
    </row>
    <row r="98" spans="1:12" ht="38.25" customHeight="1">
      <c r="A98" s="80" t="s">
        <v>87</v>
      </c>
      <c r="B98" s="90">
        <v>567</v>
      </c>
      <c r="C98" s="90">
        <v>567</v>
      </c>
      <c r="D98" s="104">
        <v>567</v>
      </c>
      <c r="E98" s="57">
        <f t="shared" si="6"/>
        <v>100</v>
      </c>
      <c r="F98" s="57">
        <f t="shared" si="4"/>
        <v>100</v>
      </c>
      <c r="G98" s="57">
        <f t="shared" si="5"/>
        <v>100</v>
      </c>
      <c r="H98" s="58">
        <f t="shared" si="7"/>
        <v>0</v>
      </c>
      <c r="I98" s="46"/>
      <c r="J98" s="46"/>
      <c r="L98" s="71"/>
    </row>
    <row r="99" spans="1:12" ht="16.5" customHeight="1" hidden="1">
      <c r="A99" s="70"/>
      <c r="B99" s="90"/>
      <c r="C99" s="90"/>
      <c r="D99" s="104" t="e">
        <f t="shared" si="8"/>
        <v>#DIV/0!</v>
      </c>
      <c r="E99" s="57" t="e">
        <f t="shared" si="6"/>
        <v>#DIV/0!</v>
      </c>
      <c r="F99" s="57" t="e">
        <f t="shared" si="4"/>
        <v>#DIV/0!</v>
      </c>
      <c r="G99" s="57" t="e">
        <f t="shared" si="5"/>
        <v>#DIV/0!</v>
      </c>
      <c r="H99" s="58" t="e">
        <f t="shared" si="7"/>
        <v>#DIV/0!</v>
      </c>
      <c r="I99" s="46"/>
      <c r="J99" s="46"/>
      <c r="L99" s="69"/>
    </row>
    <row r="100" spans="1:12" ht="15" customHeight="1" hidden="1">
      <c r="A100" s="78"/>
      <c r="B100" s="90"/>
      <c r="C100" s="90"/>
      <c r="D100" s="104" t="e">
        <f t="shared" si="8"/>
        <v>#DIV/0!</v>
      </c>
      <c r="E100" s="57" t="e">
        <f t="shared" si="6"/>
        <v>#DIV/0!</v>
      </c>
      <c r="F100" s="57" t="e">
        <f t="shared" si="4"/>
        <v>#DIV/0!</v>
      </c>
      <c r="G100" s="57" t="e">
        <f t="shared" si="5"/>
        <v>#DIV/0!</v>
      </c>
      <c r="H100" s="58" t="e">
        <f t="shared" si="7"/>
        <v>#DIV/0!</v>
      </c>
      <c r="I100" s="46"/>
      <c r="J100" s="46"/>
      <c r="L100" s="69"/>
    </row>
    <row r="101" spans="1:12" ht="16.5" customHeight="1" hidden="1">
      <c r="A101" s="81"/>
      <c r="B101" s="90"/>
      <c r="C101" s="90"/>
      <c r="D101" s="104" t="e">
        <f t="shared" si="8"/>
        <v>#DIV/0!</v>
      </c>
      <c r="E101" s="57" t="e">
        <f t="shared" si="6"/>
        <v>#DIV/0!</v>
      </c>
      <c r="F101" s="57" t="e">
        <f t="shared" si="4"/>
        <v>#DIV/0!</v>
      </c>
      <c r="G101" s="57" t="e">
        <f t="shared" si="5"/>
        <v>#DIV/0!</v>
      </c>
      <c r="H101" s="58" t="e">
        <f t="shared" si="7"/>
        <v>#DIV/0!</v>
      </c>
      <c r="I101" s="46"/>
      <c r="J101" s="46"/>
      <c r="L101" s="69"/>
    </row>
    <row r="102" spans="1:12" ht="22.5" customHeight="1" hidden="1">
      <c r="A102" s="81"/>
      <c r="B102" s="90"/>
      <c r="C102" s="90"/>
      <c r="D102" s="104" t="e">
        <f t="shared" si="8"/>
        <v>#DIV/0!</v>
      </c>
      <c r="E102" s="57" t="e">
        <f t="shared" si="6"/>
        <v>#DIV/0!</v>
      </c>
      <c r="F102" s="57" t="e">
        <f t="shared" si="4"/>
        <v>#DIV/0!</v>
      </c>
      <c r="G102" s="57" t="e">
        <f t="shared" si="5"/>
        <v>#DIV/0!</v>
      </c>
      <c r="H102" s="58" t="e">
        <f t="shared" si="7"/>
        <v>#DIV/0!</v>
      </c>
      <c r="I102" s="46"/>
      <c r="J102" s="46"/>
      <c r="L102" s="69"/>
    </row>
    <row r="103" spans="1:12" ht="21" customHeight="1" hidden="1">
      <c r="A103" s="81"/>
      <c r="B103" s="90"/>
      <c r="C103" s="90"/>
      <c r="D103" s="104" t="e">
        <f t="shared" si="8"/>
        <v>#DIV/0!</v>
      </c>
      <c r="E103" s="57" t="e">
        <f t="shared" si="6"/>
        <v>#DIV/0!</v>
      </c>
      <c r="F103" s="57" t="e">
        <f t="shared" si="4"/>
        <v>#DIV/0!</v>
      </c>
      <c r="G103" s="57" t="e">
        <f t="shared" si="5"/>
        <v>#DIV/0!</v>
      </c>
      <c r="H103" s="58" t="e">
        <f t="shared" si="7"/>
        <v>#DIV/0!</v>
      </c>
      <c r="I103" s="46"/>
      <c r="J103" s="46"/>
      <c r="L103" s="69"/>
    </row>
    <row r="104" spans="1:12" ht="22.5" customHeight="1" hidden="1">
      <c r="A104" s="81"/>
      <c r="B104" s="90"/>
      <c r="C104" s="90"/>
      <c r="D104" s="104" t="e">
        <f t="shared" si="8"/>
        <v>#DIV/0!</v>
      </c>
      <c r="E104" s="57" t="e">
        <f t="shared" si="6"/>
        <v>#DIV/0!</v>
      </c>
      <c r="F104" s="57" t="e">
        <f t="shared" si="4"/>
        <v>#DIV/0!</v>
      </c>
      <c r="G104" s="57" t="e">
        <f t="shared" si="5"/>
        <v>#DIV/0!</v>
      </c>
      <c r="H104" s="58" t="e">
        <f t="shared" si="7"/>
        <v>#DIV/0!</v>
      </c>
      <c r="I104" s="46"/>
      <c r="J104" s="46"/>
      <c r="L104" s="69"/>
    </row>
    <row r="105" spans="1:12" ht="19.5" customHeight="1" hidden="1">
      <c r="A105" s="81"/>
      <c r="B105" s="90"/>
      <c r="C105" s="90"/>
      <c r="D105" s="104" t="e">
        <f t="shared" si="8"/>
        <v>#DIV/0!</v>
      </c>
      <c r="E105" s="57" t="e">
        <f t="shared" si="6"/>
        <v>#DIV/0!</v>
      </c>
      <c r="F105" s="57" t="e">
        <f t="shared" si="4"/>
        <v>#DIV/0!</v>
      </c>
      <c r="G105" s="57" t="e">
        <f t="shared" si="5"/>
        <v>#DIV/0!</v>
      </c>
      <c r="H105" s="58" t="e">
        <f t="shared" si="7"/>
        <v>#DIV/0!</v>
      </c>
      <c r="I105" s="46"/>
      <c r="J105" s="46"/>
      <c r="L105" s="69"/>
    </row>
    <row r="106" spans="1:12" ht="15.75" customHeight="1" hidden="1">
      <c r="A106" s="81"/>
      <c r="B106" s="90"/>
      <c r="C106" s="90"/>
      <c r="D106" s="104" t="e">
        <f t="shared" si="8"/>
        <v>#DIV/0!</v>
      </c>
      <c r="E106" s="57" t="e">
        <f t="shared" si="6"/>
        <v>#DIV/0!</v>
      </c>
      <c r="F106" s="57" t="e">
        <f t="shared" si="4"/>
        <v>#DIV/0!</v>
      </c>
      <c r="G106" s="57" t="e">
        <f t="shared" si="5"/>
        <v>#DIV/0!</v>
      </c>
      <c r="H106" s="58" t="e">
        <f t="shared" si="7"/>
        <v>#DIV/0!</v>
      </c>
      <c r="I106" s="46"/>
      <c r="J106" s="46"/>
      <c r="L106" s="69"/>
    </row>
    <row r="107" spans="1:12" ht="14.25" customHeight="1" hidden="1">
      <c r="A107" s="81"/>
      <c r="B107" s="90"/>
      <c r="C107" s="90"/>
      <c r="D107" s="104" t="e">
        <f t="shared" si="8"/>
        <v>#DIV/0!</v>
      </c>
      <c r="E107" s="57" t="e">
        <f t="shared" si="6"/>
        <v>#DIV/0!</v>
      </c>
      <c r="F107" s="57" t="e">
        <f t="shared" si="4"/>
        <v>#DIV/0!</v>
      </c>
      <c r="G107" s="57" t="e">
        <f t="shared" si="5"/>
        <v>#DIV/0!</v>
      </c>
      <c r="H107" s="58" t="e">
        <f t="shared" si="7"/>
        <v>#DIV/0!</v>
      </c>
      <c r="I107" s="46"/>
      <c r="J107" s="46"/>
      <c r="L107" s="69"/>
    </row>
    <row r="108" spans="1:12" ht="19.5" customHeight="1" hidden="1">
      <c r="A108" s="81"/>
      <c r="B108" s="90"/>
      <c r="C108" s="90"/>
      <c r="D108" s="104" t="e">
        <f t="shared" si="8"/>
        <v>#DIV/0!</v>
      </c>
      <c r="E108" s="57" t="e">
        <f t="shared" si="6"/>
        <v>#DIV/0!</v>
      </c>
      <c r="F108" s="57" t="e">
        <f t="shared" si="4"/>
        <v>#DIV/0!</v>
      </c>
      <c r="G108" s="57" t="e">
        <f t="shared" si="5"/>
        <v>#DIV/0!</v>
      </c>
      <c r="H108" s="58" t="e">
        <f t="shared" si="7"/>
        <v>#DIV/0!</v>
      </c>
      <c r="I108" s="46"/>
      <c r="J108" s="46"/>
      <c r="L108" s="69"/>
    </row>
    <row r="109" spans="1:12" ht="24.75" customHeight="1" hidden="1">
      <c r="A109" s="81"/>
      <c r="B109" s="90"/>
      <c r="C109" s="90"/>
      <c r="D109" s="104" t="e">
        <f t="shared" si="8"/>
        <v>#DIV/0!</v>
      </c>
      <c r="E109" s="57" t="e">
        <f t="shared" si="6"/>
        <v>#DIV/0!</v>
      </c>
      <c r="F109" s="57" t="e">
        <f t="shared" si="4"/>
        <v>#DIV/0!</v>
      </c>
      <c r="G109" s="57" t="e">
        <f t="shared" si="5"/>
        <v>#DIV/0!</v>
      </c>
      <c r="H109" s="58" t="e">
        <f t="shared" si="7"/>
        <v>#DIV/0!</v>
      </c>
      <c r="I109" s="46"/>
      <c r="J109" s="46"/>
      <c r="L109" s="69"/>
    </row>
    <row r="110" spans="1:12" ht="28.5">
      <c r="A110" s="70" t="s">
        <v>88</v>
      </c>
      <c r="B110" s="90">
        <v>0</v>
      </c>
      <c r="C110" s="90">
        <v>0</v>
      </c>
      <c r="D110" s="104">
        <v>0</v>
      </c>
      <c r="E110" s="57"/>
      <c r="F110" s="57" t="s">
        <v>108</v>
      </c>
      <c r="G110" s="57" t="s">
        <v>108</v>
      </c>
      <c r="H110" s="58" t="s">
        <v>108</v>
      </c>
      <c r="I110" s="46"/>
      <c r="J110" s="46"/>
      <c r="L110" s="69"/>
    </row>
    <row r="111" spans="1:12" ht="15" hidden="1">
      <c r="A111" s="78" t="s">
        <v>7</v>
      </c>
      <c r="B111" s="90"/>
      <c r="C111" s="90"/>
      <c r="D111" s="104" t="e">
        <f t="shared" si="8"/>
        <v>#DIV/0!</v>
      </c>
      <c r="E111" s="57" t="e">
        <f t="shared" si="6"/>
        <v>#DIV/0!</v>
      </c>
      <c r="F111" s="57" t="e">
        <f t="shared" si="4"/>
        <v>#DIV/0!</v>
      </c>
      <c r="G111" s="57" t="e">
        <f t="shared" si="5"/>
        <v>#DIV/0!</v>
      </c>
      <c r="H111" s="58" t="e">
        <f t="shared" si="7"/>
        <v>#DIV/0!</v>
      </c>
      <c r="I111" s="46"/>
      <c r="J111" s="46"/>
      <c r="L111" s="69"/>
    </row>
    <row r="112" spans="1:12" ht="15" hidden="1">
      <c r="A112" s="81" t="s">
        <v>8</v>
      </c>
      <c r="B112" s="90"/>
      <c r="C112" s="90"/>
      <c r="D112" s="104" t="e">
        <f t="shared" si="8"/>
        <v>#DIV/0!</v>
      </c>
      <c r="E112" s="57" t="e">
        <f t="shared" si="6"/>
        <v>#DIV/0!</v>
      </c>
      <c r="F112" s="57" t="e">
        <f t="shared" si="4"/>
        <v>#DIV/0!</v>
      </c>
      <c r="G112" s="57" t="e">
        <f t="shared" si="5"/>
        <v>#DIV/0!</v>
      </c>
      <c r="H112" s="58" t="e">
        <f t="shared" si="7"/>
        <v>#DIV/0!</v>
      </c>
      <c r="I112" s="46"/>
      <c r="J112" s="46"/>
      <c r="L112" s="69"/>
    </row>
    <row r="113" spans="1:12" ht="15" hidden="1">
      <c r="A113" s="81" t="s">
        <v>9</v>
      </c>
      <c r="B113" s="90"/>
      <c r="C113" s="90"/>
      <c r="D113" s="104" t="e">
        <f t="shared" si="8"/>
        <v>#DIV/0!</v>
      </c>
      <c r="E113" s="57" t="e">
        <f t="shared" si="6"/>
        <v>#DIV/0!</v>
      </c>
      <c r="F113" s="57" t="e">
        <f t="shared" si="4"/>
        <v>#DIV/0!</v>
      </c>
      <c r="G113" s="57" t="e">
        <f t="shared" si="5"/>
        <v>#DIV/0!</v>
      </c>
      <c r="H113" s="58" t="e">
        <f t="shared" si="7"/>
        <v>#DIV/0!</v>
      </c>
      <c r="I113" s="46"/>
      <c r="J113" s="46"/>
      <c r="L113" s="69"/>
    </row>
    <row r="114" spans="1:12" ht="15" hidden="1">
      <c r="A114" s="81" t="s">
        <v>10</v>
      </c>
      <c r="B114" s="90"/>
      <c r="C114" s="90"/>
      <c r="D114" s="104" t="e">
        <f t="shared" si="8"/>
        <v>#DIV/0!</v>
      </c>
      <c r="E114" s="57" t="e">
        <f t="shared" si="6"/>
        <v>#DIV/0!</v>
      </c>
      <c r="F114" s="57" t="e">
        <f t="shared" si="4"/>
        <v>#DIV/0!</v>
      </c>
      <c r="G114" s="57" t="e">
        <f t="shared" si="5"/>
        <v>#DIV/0!</v>
      </c>
      <c r="H114" s="58" t="e">
        <f t="shared" si="7"/>
        <v>#DIV/0!</v>
      </c>
      <c r="I114" s="46"/>
      <c r="J114" s="46"/>
      <c r="L114" s="69"/>
    </row>
    <row r="115" spans="1:12" ht="15" hidden="1">
      <c r="A115" s="81" t="s">
        <v>11</v>
      </c>
      <c r="B115" s="90"/>
      <c r="C115" s="90"/>
      <c r="D115" s="104" t="e">
        <f t="shared" si="8"/>
        <v>#DIV/0!</v>
      </c>
      <c r="E115" s="57" t="e">
        <f t="shared" si="6"/>
        <v>#DIV/0!</v>
      </c>
      <c r="F115" s="57" t="e">
        <f t="shared" si="4"/>
        <v>#DIV/0!</v>
      </c>
      <c r="G115" s="57" t="e">
        <f t="shared" si="5"/>
        <v>#DIV/0!</v>
      </c>
      <c r="H115" s="58" t="e">
        <f t="shared" si="7"/>
        <v>#DIV/0!</v>
      </c>
      <c r="I115" s="46"/>
      <c r="J115" s="46"/>
      <c r="L115" s="69"/>
    </row>
    <row r="116" spans="1:12" ht="15" hidden="1">
      <c r="A116" s="81" t="s">
        <v>18</v>
      </c>
      <c r="B116" s="90"/>
      <c r="C116" s="90"/>
      <c r="D116" s="104" t="e">
        <f t="shared" si="8"/>
        <v>#DIV/0!</v>
      </c>
      <c r="E116" s="57" t="e">
        <f t="shared" si="6"/>
        <v>#DIV/0!</v>
      </c>
      <c r="F116" s="57" t="e">
        <f t="shared" si="4"/>
        <v>#DIV/0!</v>
      </c>
      <c r="G116" s="57" t="e">
        <f t="shared" si="5"/>
        <v>#DIV/0!</v>
      </c>
      <c r="H116" s="58" t="e">
        <f t="shared" si="7"/>
        <v>#DIV/0!</v>
      </c>
      <c r="I116" s="46"/>
      <c r="J116" s="46"/>
      <c r="L116" s="69"/>
    </row>
    <row r="117" spans="1:12" ht="15" hidden="1">
      <c r="A117" s="81" t="s">
        <v>13</v>
      </c>
      <c r="B117" s="90"/>
      <c r="C117" s="90"/>
      <c r="D117" s="104" t="e">
        <f t="shared" si="8"/>
        <v>#DIV/0!</v>
      </c>
      <c r="E117" s="57" t="e">
        <f t="shared" si="6"/>
        <v>#DIV/0!</v>
      </c>
      <c r="F117" s="57" t="e">
        <f t="shared" si="4"/>
        <v>#DIV/0!</v>
      </c>
      <c r="G117" s="57" t="e">
        <f t="shared" si="5"/>
        <v>#DIV/0!</v>
      </c>
      <c r="H117" s="58" t="e">
        <f t="shared" si="7"/>
        <v>#DIV/0!</v>
      </c>
      <c r="I117" s="46"/>
      <c r="J117" s="46"/>
      <c r="L117" s="69"/>
    </row>
    <row r="118" spans="1:12" ht="15" hidden="1">
      <c r="A118" s="81" t="s">
        <v>14</v>
      </c>
      <c r="B118" s="90"/>
      <c r="C118" s="90"/>
      <c r="D118" s="104" t="e">
        <f t="shared" si="8"/>
        <v>#DIV/0!</v>
      </c>
      <c r="E118" s="57" t="e">
        <f t="shared" si="6"/>
        <v>#DIV/0!</v>
      </c>
      <c r="F118" s="57" t="e">
        <f t="shared" si="4"/>
        <v>#DIV/0!</v>
      </c>
      <c r="G118" s="57" t="e">
        <f t="shared" si="5"/>
        <v>#DIV/0!</v>
      </c>
      <c r="H118" s="58" t="e">
        <f t="shared" si="7"/>
        <v>#DIV/0!</v>
      </c>
      <c r="I118" s="46"/>
      <c r="J118" s="46"/>
      <c r="L118" s="69"/>
    </row>
    <row r="119" spans="1:12" ht="15" hidden="1">
      <c r="A119" s="81" t="s">
        <v>15</v>
      </c>
      <c r="B119" s="90"/>
      <c r="C119" s="90"/>
      <c r="D119" s="104" t="e">
        <f t="shared" si="8"/>
        <v>#DIV/0!</v>
      </c>
      <c r="E119" s="57" t="e">
        <f t="shared" si="6"/>
        <v>#DIV/0!</v>
      </c>
      <c r="F119" s="57" t="e">
        <f t="shared" si="4"/>
        <v>#DIV/0!</v>
      </c>
      <c r="G119" s="57" t="e">
        <f t="shared" si="5"/>
        <v>#DIV/0!</v>
      </c>
      <c r="H119" s="58" t="e">
        <f t="shared" si="7"/>
        <v>#DIV/0!</v>
      </c>
      <c r="I119" s="46"/>
      <c r="J119" s="46"/>
      <c r="L119" s="69"/>
    </row>
    <row r="120" spans="1:12" ht="15" hidden="1">
      <c r="A120" s="81" t="s">
        <v>14</v>
      </c>
      <c r="B120" s="90"/>
      <c r="C120" s="90"/>
      <c r="D120" s="104" t="e">
        <f t="shared" si="8"/>
        <v>#DIV/0!</v>
      </c>
      <c r="E120" s="57" t="e">
        <f t="shared" si="6"/>
        <v>#DIV/0!</v>
      </c>
      <c r="F120" s="57" t="e">
        <f t="shared" si="4"/>
        <v>#DIV/0!</v>
      </c>
      <c r="G120" s="57" t="e">
        <f t="shared" si="5"/>
        <v>#DIV/0!</v>
      </c>
      <c r="H120" s="58" t="e">
        <f t="shared" si="7"/>
        <v>#DIV/0!</v>
      </c>
      <c r="I120" s="46"/>
      <c r="J120" s="46"/>
      <c r="L120" s="69"/>
    </row>
    <row r="121" spans="1:12" ht="15" hidden="1">
      <c r="A121" s="81" t="s">
        <v>15</v>
      </c>
      <c r="B121" s="90"/>
      <c r="C121" s="90"/>
      <c r="D121" s="104" t="e">
        <f t="shared" si="8"/>
        <v>#DIV/0!</v>
      </c>
      <c r="E121" s="57" t="e">
        <f t="shared" si="6"/>
        <v>#DIV/0!</v>
      </c>
      <c r="F121" s="57" t="e">
        <f t="shared" si="4"/>
        <v>#DIV/0!</v>
      </c>
      <c r="G121" s="57" t="e">
        <f t="shared" si="5"/>
        <v>#DIV/0!</v>
      </c>
      <c r="H121" s="58" t="e">
        <f t="shared" si="7"/>
        <v>#DIV/0!</v>
      </c>
      <c r="I121" s="46"/>
      <c r="J121" s="46"/>
      <c r="L121" s="69"/>
    </row>
    <row r="122" spans="1:12" ht="15" hidden="1">
      <c r="A122" s="81" t="s">
        <v>16</v>
      </c>
      <c r="B122" s="90"/>
      <c r="C122" s="90"/>
      <c r="D122" s="104" t="e">
        <f t="shared" si="8"/>
        <v>#DIV/0!</v>
      </c>
      <c r="E122" s="57" t="e">
        <f t="shared" si="6"/>
        <v>#DIV/0!</v>
      </c>
      <c r="F122" s="57" t="e">
        <f t="shared" si="4"/>
        <v>#DIV/0!</v>
      </c>
      <c r="G122" s="57" t="e">
        <f t="shared" si="5"/>
        <v>#DIV/0!</v>
      </c>
      <c r="H122" s="58" t="e">
        <f t="shared" si="7"/>
        <v>#DIV/0!</v>
      </c>
      <c r="I122" s="46"/>
      <c r="J122" s="46"/>
      <c r="L122" s="69"/>
    </row>
    <row r="123" spans="1:12" ht="14.25">
      <c r="A123" s="70" t="s">
        <v>89</v>
      </c>
      <c r="B123" s="91">
        <v>25.1</v>
      </c>
      <c r="C123" s="91">
        <v>25.5</v>
      </c>
      <c r="D123" s="104">
        <v>26</v>
      </c>
      <c r="E123" s="57">
        <f t="shared" si="6"/>
        <v>103.58565737051792</v>
      </c>
      <c r="F123" s="57">
        <f t="shared" si="4"/>
        <v>101.59362549800797</v>
      </c>
      <c r="G123" s="57">
        <f t="shared" si="5"/>
        <v>98.07692307692307</v>
      </c>
      <c r="H123" s="58">
        <f t="shared" si="7"/>
        <v>-1.9920318725099548</v>
      </c>
      <c r="I123" s="46"/>
      <c r="J123" s="46"/>
      <c r="L123" s="69"/>
    </row>
    <row r="124" spans="1:12" ht="7.5" customHeight="1" hidden="1">
      <c r="A124" s="64" t="s">
        <v>7</v>
      </c>
      <c r="B124" s="90"/>
      <c r="C124" s="90"/>
      <c r="D124" s="104" t="e">
        <f t="shared" si="8"/>
        <v>#DIV/0!</v>
      </c>
      <c r="E124" s="57" t="e">
        <f t="shared" si="6"/>
        <v>#DIV/0!</v>
      </c>
      <c r="F124" s="57" t="e">
        <f t="shared" si="4"/>
        <v>#DIV/0!</v>
      </c>
      <c r="G124" s="57" t="e">
        <f t="shared" si="5"/>
        <v>#DIV/0!</v>
      </c>
      <c r="H124" s="58" t="e">
        <f t="shared" si="7"/>
        <v>#DIV/0!</v>
      </c>
      <c r="I124" s="46"/>
      <c r="J124" s="46"/>
      <c r="L124" s="69"/>
    </row>
    <row r="125" spans="1:12" ht="15" hidden="1">
      <c r="A125" s="73" t="s">
        <v>8</v>
      </c>
      <c r="B125" s="90"/>
      <c r="C125" s="90"/>
      <c r="D125" s="104" t="e">
        <f t="shared" si="8"/>
        <v>#DIV/0!</v>
      </c>
      <c r="E125" s="57" t="e">
        <f t="shared" si="6"/>
        <v>#DIV/0!</v>
      </c>
      <c r="F125" s="57" t="e">
        <f t="shared" si="4"/>
        <v>#DIV/0!</v>
      </c>
      <c r="G125" s="57" t="e">
        <f t="shared" si="5"/>
        <v>#DIV/0!</v>
      </c>
      <c r="H125" s="58" t="e">
        <f t="shared" si="7"/>
        <v>#DIV/0!</v>
      </c>
      <c r="I125" s="46"/>
      <c r="J125" s="46"/>
      <c r="L125" s="69"/>
    </row>
    <row r="126" spans="1:12" ht="15" hidden="1">
      <c r="A126" s="73" t="s">
        <v>9</v>
      </c>
      <c r="B126" s="90"/>
      <c r="C126" s="90"/>
      <c r="D126" s="104" t="e">
        <f t="shared" si="8"/>
        <v>#DIV/0!</v>
      </c>
      <c r="E126" s="57" t="e">
        <f t="shared" si="6"/>
        <v>#DIV/0!</v>
      </c>
      <c r="F126" s="57" t="e">
        <f t="shared" si="4"/>
        <v>#DIV/0!</v>
      </c>
      <c r="G126" s="57" t="e">
        <f t="shared" si="5"/>
        <v>#DIV/0!</v>
      </c>
      <c r="H126" s="58" t="e">
        <f t="shared" si="7"/>
        <v>#DIV/0!</v>
      </c>
      <c r="I126" s="46"/>
      <c r="J126" s="46"/>
      <c r="L126" s="69"/>
    </row>
    <row r="127" spans="1:12" ht="15" hidden="1">
      <c r="A127" s="73" t="s">
        <v>10</v>
      </c>
      <c r="B127" s="90"/>
      <c r="C127" s="90"/>
      <c r="D127" s="104" t="e">
        <f t="shared" si="8"/>
        <v>#DIV/0!</v>
      </c>
      <c r="E127" s="57" t="e">
        <f t="shared" si="6"/>
        <v>#DIV/0!</v>
      </c>
      <c r="F127" s="57" t="e">
        <f t="shared" si="4"/>
        <v>#DIV/0!</v>
      </c>
      <c r="G127" s="57" t="e">
        <f t="shared" si="5"/>
        <v>#DIV/0!</v>
      </c>
      <c r="H127" s="58" t="e">
        <f t="shared" si="7"/>
        <v>#DIV/0!</v>
      </c>
      <c r="I127" s="46"/>
      <c r="J127" s="46"/>
      <c r="L127" s="69"/>
    </row>
    <row r="128" spans="1:12" ht="15" hidden="1">
      <c r="A128" s="73" t="s">
        <v>11</v>
      </c>
      <c r="B128" s="90"/>
      <c r="C128" s="90"/>
      <c r="D128" s="104" t="e">
        <f t="shared" si="8"/>
        <v>#DIV/0!</v>
      </c>
      <c r="E128" s="57" t="e">
        <f t="shared" si="6"/>
        <v>#DIV/0!</v>
      </c>
      <c r="F128" s="57" t="e">
        <f t="shared" si="4"/>
        <v>#DIV/0!</v>
      </c>
      <c r="G128" s="57" t="e">
        <f t="shared" si="5"/>
        <v>#DIV/0!</v>
      </c>
      <c r="H128" s="58" t="e">
        <f t="shared" si="7"/>
        <v>#DIV/0!</v>
      </c>
      <c r="I128" s="46"/>
      <c r="J128" s="46"/>
      <c r="L128" s="69"/>
    </row>
    <row r="129" spans="1:12" ht="15.75" customHeight="1" hidden="1">
      <c r="A129" s="73" t="s">
        <v>18</v>
      </c>
      <c r="B129" s="90"/>
      <c r="C129" s="90"/>
      <c r="D129" s="104" t="e">
        <f t="shared" si="8"/>
        <v>#DIV/0!</v>
      </c>
      <c r="E129" s="57" t="e">
        <f t="shared" si="6"/>
        <v>#DIV/0!</v>
      </c>
      <c r="F129" s="57" t="e">
        <f t="shared" si="4"/>
        <v>#DIV/0!</v>
      </c>
      <c r="G129" s="57" t="e">
        <f t="shared" si="5"/>
        <v>#DIV/0!</v>
      </c>
      <c r="H129" s="58" t="e">
        <f t="shared" si="7"/>
        <v>#DIV/0!</v>
      </c>
      <c r="I129" s="46"/>
      <c r="J129" s="46"/>
      <c r="L129" s="69"/>
    </row>
    <row r="130" spans="1:12" ht="16.5" customHeight="1" hidden="1">
      <c r="A130" s="73" t="s">
        <v>13</v>
      </c>
      <c r="B130" s="90"/>
      <c r="C130" s="90"/>
      <c r="D130" s="104" t="e">
        <f t="shared" si="8"/>
        <v>#DIV/0!</v>
      </c>
      <c r="E130" s="57" t="e">
        <f t="shared" si="6"/>
        <v>#DIV/0!</v>
      </c>
      <c r="F130" s="57" t="e">
        <f t="shared" si="4"/>
        <v>#DIV/0!</v>
      </c>
      <c r="G130" s="57" t="e">
        <f t="shared" si="5"/>
        <v>#DIV/0!</v>
      </c>
      <c r="H130" s="58" t="e">
        <f t="shared" si="7"/>
        <v>#DIV/0!</v>
      </c>
      <c r="I130" s="46"/>
      <c r="J130" s="46"/>
      <c r="L130" s="69"/>
    </row>
    <row r="131" spans="1:10" ht="16.5" customHeight="1" hidden="1">
      <c r="A131" s="73" t="s">
        <v>14</v>
      </c>
      <c r="B131" s="90"/>
      <c r="C131" s="90"/>
      <c r="D131" s="104" t="e">
        <f t="shared" si="8"/>
        <v>#DIV/0!</v>
      </c>
      <c r="E131" s="57" t="e">
        <f t="shared" si="6"/>
        <v>#DIV/0!</v>
      </c>
      <c r="F131" s="57" t="e">
        <f t="shared" si="4"/>
        <v>#DIV/0!</v>
      </c>
      <c r="G131" s="57" t="e">
        <f t="shared" si="5"/>
        <v>#DIV/0!</v>
      </c>
      <c r="H131" s="58" t="e">
        <f t="shared" si="7"/>
        <v>#DIV/0!</v>
      </c>
      <c r="I131" s="46"/>
      <c r="J131" s="46"/>
    </row>
    <row r="132" spans="1:10" ht="15" hidden="1">
      <c r="A132" s="73" t="s">
        <v>15</v>
      </c>
      <c r="B132" s="90"/>
      <c r="C132" s="90"/>
      <c r="D132" s="104" t="e">
        <f t="shared" si="8"/>
        <v>#DIV/0!</v>
      </c>
      <c r="E132" s="57" t="e">
        <f t="shared" si="6"/>
        <v>#DIV/0!</v>
      </c>
      <c r="F132" s="57" t="e">
        <f t="shared" si="4"/>
        <v>#DIV/0!</v>
      </c>
      <c r="G132" s="57" t="e">
        <f t="shared" si="5"/>
        <v>#DIV/0!</v>
      </c>
      <c r="H132" s="58" t="e">
        <f t="shared" si="7"/>
        <v>#DIV/0!</v>
      </c>
      <c r="I132" s="46"/>
      <c r="J132" s="46"/>
    </row>
    <row r="133" spans="1:10" ht="15" hidden="1">
      <c r="A133" s="73" t="s">
        <v>16</v>
      </c>
      <c r="B133" s="90"/>
      <c r="C133" s="90"/>
      <c r="D133" s="104" t="e">
        <f t="shared" si="8"/>
        <v>#DIV/0!</v>
      </c>
      <c r="E133" s="57" t="e">
        <f t="shared" si="6"/>
        <v>#DIV/0!</v>
      </c>
      <c r="F133" s="57" t="e">
        <f t="shared" si="4"/>
        <v>#DIV/0!</v>
      </c>
      <c r="G133" s="57" t="e">
        <f t="shared" si="5"/>
        <v>#DIV/0!</v>
      </c>
      <c r="H133" s="58" t="e">
        <f t="shared" si="7"/>
        <v>#DIV/0!</v>
      </c>
      <c r="I133" s="46"/>
      <c r="J133" s="46"/>
    </row>
    <row r="134" spans="1:10" ht="28.5">
      <c r="A134" s="79" t="s">
        <v>90</v>
      </c>
      <c r="B134" s="90">
        <v>6</v>
      </c>
      <c r="C134" s="90">
        <v>6</v>
      </c>
      <c r="D134" s="104">
        <v>6</v>
      </c>
      <c r="E134" s="57">
        <f t="shared" si="6"/>
        <v>100</v>
      </c>
      <c r="F134" s="57">
        <f t="shared" si="4"/>
        <v>100</v>
      </c>
      <c r="G134" s="57">
        <f t="shared" si="5"/>
        <v>100</v>
      </c>
      <c r="H134" s="58">
        <f t="shared" si="7"/>
        <v>0</v>
      </c>
      <c r="I134" s="46"/>
      <c r="J134" s="46"/>
    </row>
    <row r="135" spans="1:10" ht="28.5" customHeight="1">
      <c r="A135" s="75" t="s">
        <v>91</v>
      </c>
      <c r="B135" s="90">
        <v>0</v>
      </c>
      <c r="C135" s="90">
        <v>0</v>
      </c>
      <c r="D135" s="104">
        <v>0</v>
      </c>
      <c r="E135" s="57" t="s">
        <v>108</v>
      </c>
      <c r="F135" s="57" t="s">
        <v>108</v>
      </c>
      <c r="G135" s="57" t="s">
        <v>108</v>
      </c>
      <c r="H135" s="58" t="s">
        <v>108</v>
      </c>
      <c r="I135" s="46"/>
      <c r="J135" s="46"/>
    </row>
    <row r="136" spans="1:10" ht="28.5" customHeight="1">
      <c r="A136" s="75" t="s">
        <v>92</v>
      </c>
      <c r="B136" s="90">
        <v>5</v>
      </c>
      <c r="C136" s="90">
        <v>5</v>
      </c>
      <c r="D136" s="104">
        <v>5</v>
      </c>
      <c r="E136" s="57">
        <f t="shared" si="6"/>
        <v>100</v>
      </c>
      <c r="F136" s="57">
        <f t="shared" si="4"/>
        <v>100</v>
      </c>
      <c r="G136" s="57">
        <f t="shared" si="5"/>
        <v>100</v>
      </c>
      <c r="H136" s="58">
        <f t="shared" si="7"/>
        <v>0</v>
      </c>
      <c r="I136" s="46"/>
      <c r="J136" s="46"/>
    </row>
    <row r="137" spans="1:10" ht="27.75" customHeight="1">
      <c r="A137" s="75" t="s">
        <v>93</v>
      </c>
      <c r="B137" s="90">
        <v>1</v>
      </c>
      <c r="C137" s="90">
        <v>1</v>
      </c>
      <c r="D137" s="104">
        <v>1</v>
      </c>
      <c r="E137" s="57">
        <f t="shared" si="6"/>
        <v>100</v>
      </c>
      <c r="F137" s="57">
        <f t="shared" si="4"/>
        <v>100</v>
      </c>
      <c r="G137" s="57">
        <f t="shared" si="5"/>
        <v>100</v>
      </c>
      <c r="H137" s="58">
        <f t="shared" si="7"/>
        <v>0</v>
      </c>
      <c r="I137" s="46"/>
      <c r="J137" s="46"/>
    </row>
    <row r="138" spans="1:10" ht="14.25">
      <c r="A138" s="82" t="s">
        <v>94</v>
      </c>
      <c r="B138" s="90">
        <v>49</v>
      </c>
      <c r="C138" s="90">
        <v>49</v>
      </c>
      <c r="D138" s="104">
        <v>50</v>
      </c>
      <c r="E138" s="57">
        <f t="shared" si="6"/>
        <v>102.04081632653062</v>
      </c>
      <c r="F138" s="57">
        <f t="shared" si="4"/>
        <v>100</v>
      </c>
      <c r="G138" s="57">
        <f t="shared" si="5"/>
        <v>98</v>
      </c>
      <c r="H138" s="58">
        <f t="shared" si="7"/>
        <v>-2.040816326530617</v>
      </c>
      <c r="I138" s="46"/>
      <c r="J138" s="46"/>
    </row>
    <row r="139" spans="1:10" ht="21" customHeight="1">
      <c r="A139" s="68" t="s">
        <v>35</v>
      </c>
      <c r="B139" s="87"/>
      <c r="C139" s="87"/>
      <c r="D139" s="104"/>
      <c r="E139" s="57"/>
      <c r="F139" s="57"/>
      <c r="G139" s="57"/>
      <c r="H139" s="58"/>
      <c r="I139" s="46"/>
      <c r="J139" s="46"/>
    </row>
    <row r="140" spans="1:10" ht="18" customHeight="1">
      <c r="A140" s="83" t="s">
        <v>95</v>
      </c>
      <c r="B140" s="90">
        <v>49</v>
      </c>
      <c r="C140" s="90">
        <v>49</v>
      </c>
      <c r="D140" s="105">
        <v>49</v>
      </c>
      <c r="E140" s="57">
        <f t="shared" si="6"/>
        <v>100</v>
      </c>
      <c r="F140" s="57">
        <f t="shared" si="4"/>
        <v>100</v>
      </c>
      <c r="G140" s="57">
        <f t="shared" si="5"/>
        <v>100</v>
      </c>
      <c r="H140" s="58">
        <f t="shared" si="7"/>
        <v>0</v>
      </c>
      <c r="I140" s="46"/>
      <c r="J140" s="46"/>
    </row>
    <row r="141" spans="1:10" ht="7.5" customHeight="1" hidden="1">
      <c r="A141" s="78" t="s">
        <v>7</v>
      </c>
      <c r="B141" s="90"/>
      <c r="C141" s="90"/>
      <c r="D141" s="104" t="e">
        <f t="shared" si="8"/>
        <v>#DIV/0!</v>
      </c>
      <c r="E141" s="57" t="e">
        <f t="shared" si="6"/>
        <v>#DIV/0!</v>
      </c>
      <c r="F141" s="57" t="e">
        <f t="shared" si="4"/>
        <v>#DIV/0!</v>
      </c>
      <c r="G141" s="57" t="e">
        <f t="shared" si="5"/>
        <v>#DIV/0!</v>
      </c>
      <c r="H141" s="58" t="e">
        <f t="shared" si="7"/>
        <v>#DIV/0!</v>
      </c>
      <c r="I141" s="46"/>
      <c r="J141" s="46"/>
    </row>
    <row r="142" spans="1:10" ht="15" hidden="1">
      <c r="A142" s="81" t="s">
        <v>8</v>
      </c>
      <c r="B142" s="90"/>
      <c r="C142" s="90"/>
      <c r="D142" s="104" t="e">
        <f t="shared" si="8"/>
        <v>#DIV/0!</v>
      </c>
      <c r="E142" s="57" t="e">
        <f t="shared" si="6"/>
        <v>#DIV/0!</v>
      </c>
      <c r="F142" s="57" t="e">
        <f aca="true" t="shared" si="9" ref="F142:F165">C142/B142*100</f>
        <v>#DIV/0!</v>
      </c>
      <c r="G142" s="57" t="e">
        <f aca="true" t="shared" si="10" ref="G142:G165">C142/D142*100</f>
        <v>#DIV/0!</v>
      </c>
      <c r="H142" s="58" t="e">
        <f t="shared" si="7"/>
        <v>#DIV/0!</v>
      </c>
      <c r="I142" s="46"/>
      <c r="J142" s="46"/>
    </row>
    <row r="143" spans="1:10" ht="15" hidden="1">
      <c r="A143" s="81" t="s">
        <v>9</v>
      </c>
      <c r="B143" s="90"/>
      <c r="C143" s="90"/>
      <c r="D143" s="104" t="e">
        <f t="shared" si="8"/>
        <v>#DIV/0!</v>
      </c>
      <c r="E143" s="57" t="e">
        <f aca="true" t="shared" si="11" ref="E143:E165">D143/B143*100</f>
        <v>#DIV/0!</v>
      </c>
      <c r="F143" s="57" t="e">
        <f t="shared" si="9"/>
        <v>#DIV/0!</v>
      </c>
      <c r="G143" s="57" t="e">
        <f t="shared" si="10"/>
        <v>#DIV/0!</v>
      </c>
      <c r="H143" s="58" t="e">
        <f aca="true" t="shared" si="12" ref="H143:H165">F143-E143</f>
        <v>#DIV/0!</v>
      </c>
      <c r="I143" s="46"/>
      <c r="J143" s="46"/>
    </row>
    <row r="144" spans="1:10" ht="15" hidden="1">
      <c r="A144" s="81" t="s">
        <v>10</v>
      </c>
      <c r="B144" s="90"/>
      <c r="C144" s="90"/>
      <c r="D144" s="104" t="e">
        <f aca="true" t="shared" si="13" ref="D144:D154">C144/B144*100</f>
        <v>#DIV/0!</v>
      </c>
      <c r="E144" s="57" t="e">
        <f t="shared" si="11"/>
        <v>#DIV/0!</v>
      </c>
      <c r="F144" s="57" t="e">
        <f t="shared" si="9"/>
        <v>#DIV/0!</v>
      </c>
      <c r="G144" s="57" t="e">
        <f t="shared" si="10"/>
        <v>#DIV/0!</v>
      </c>
      <c r="H144" s="58" t="e">
        <f t="shared" si="12"/>
        <v>#DIV/0!</v>
      </c>
      <c r="I144" s="46"/>
      <c r="J144" s="46"/>
    </row>
    <row r="145" spans="1:10" ht="15" hidden="1">
      <c r="A145" s="81" t="s">
        <v>11</v>
      </c>
      <c r="B145" s="90"/>
      <c r="C145" s="90"/>
      <c r="D145" s="104" t="e">
        <f t="shared" si="13"/>
        <v>#DIV/0!</v>
      </c>
      <c r="E145" s="57" t="e">
        <f t="shared" si="11"/>
        <v>#DIV/0!</v>
      </c>
      <c r="F145" s="57" t="e">
        <f t="shared" si="9"/>
        <v>#DIV/0!</v>
      </c>
      <c r="G145" s="57" t="e">
        <f t="shared" si="10"/>
        <v>#DIV/0!</v>
      </c>
      <c r="H145" s="58" t="e">
        <f t="shared" si="12"/>
        <v>#DIV/0!</v>
      </c>
      <c r="I145" s="46"/>
      <c r="J145" s="46"/>
    </row>
    <row r="146" spans="1:10" ht="15" hidden="1">
      <c r="A146" s="81" t="s">
        <v>18</v>
      </c>
      <c r="B146" s="90"/>
      <c r="C146" s="90"/>
      <c r="D146" s="104" t="e">
        <f t="shared" si="13"/>
        <v>#DIV/0!</v>
      </c>
      <c r="E146" s="57" t="e">
        <f t="shared" si="11"/>
        <v>#DIV/0!</v>
      </c>
      <c r="F146" s="57" t="e">
        <f t="shared" si="9"/>
        <v>#DIV/0!</v>
      </c>
      <c r="G146" s="57" t="e">
        <f t="shared" si="10"/>
        <v>#DIV/0!</v>
      </c>
      <c r="H146" s="58" t="e">
        <f t="shared" si="12"/>
        <v>#DIV/0!</v>
      </c>
      <c r="I146" s="46"/>
      <c r="J146" s="46"/>
    </row>
    <row r="147" spans="1:10" ht="15" hidden="1">
      <c r="A147" s="81" t="s">
        <v>13</v>
      </c>
      <c r="B147" s="90"/>
      <c r="C147" s="90"/>
      <c r="D147" s="104" t="e">
        <f t="shared" si="13"/>
        <v>#DIV/0!</v>
      </c>
      <c r="E147" s="57" t="e">
        <f t="shared" si="11"/>
        <v>#DIV/0!</v>
      </c>
      <c r="F147" s="57" t="e">
        <f t="shared" si="9"/>
        <v>#DIV/0!</v>
      </c>
      <c r="G147" s="57" t="e">
        <f t="shared" si="10"/>
        <v>#DIV/0!</v>
      </c>
      <c r="H147" s="58" t="e">
        <f t="shared" si="12"/>
        <v>#DIV/0!</v>
      </c>
      <c r="I147" s="46"/>
      <c r="J147" s="46"/>
    </row>
    <row r="148" spans="1:10" ht="15" hidden="1">
      <c r="A148" s="81" t="s">
        <v>14</v>
      </c>
      <c r="B148" s="90"/>
      <c r="C148" s="90"/>
      <c r="D148" s="104" t="e">
        <f t="shared" si="13"/>
        <v>#DIV/0!</v>
      </c>
      <c r="E148" s="57" t="e">
        <f t="shared" si="11"/>
        <v>#DIV/0!</v>
      </c>
      <c r="F148" s="57" t="e">
        <f t="shared" si="9"/>
        <v>#DIV/0!</v>
      </c>
      <c r="G148" s="57" t="e">
        <f t="shared" si="10"/>
        <v>#DIV/0!</v>
      </c>
      <c r="H148" s="58" t="e">
        <f t="shared" si="12"/>
        <v>#DIV/0!</v>
      </c>
      <c r="I148" s="46"/>
      <c r="J148" s="46"/>
    </row>
    <row r="149" spans="1:10" ht="15" hidden="1">
      <c r="A149" s="81" t="s">
        <v>15</v>
      </c>
      <c r="B149" s="90"/>
      <c r="C149" s="90"/>
      <c r="D149" s="104" t="e">
        <f t="shared" si="13"/>
        <v>#DIV/0!</v>
      </c>
      <c r="E149" s="57" t="e">
        <f t="shared" si="11"/>
        <v>#DIV/0!</v>
      </c>
      <c r="F149" s="57" t="e">
        <f t="shared" si="9"/>
        <v>#DIV/0!</v>
      </c>
      <c r="G149" s="57" t="e">
        <f t="shared" si="10"/>
        <v>#DIV/0!</v>
      </c>
      <c r="H149" s="58" t="e">
        <f t="shared" si="12"/>
        <v>#DIV/0!</v>
      </c>
      <c r="I149" s="46"/>
      <c r="J149" s="46"/>
    </row>
    <row r="150" spans="1:10" ht="15" hidden="1">
      <c r="A150" s="81" t="s">
        <v>16</v>
      </c>
      <c r="B150" s="90"/>
      <c r="C150" s="90"/>
      <c r="D150" s="104" t="e">
        <f t="shared" si="13"/>
        <v>#DIV/0!</v>
      </c>
      <c r="E150" s="57" t="e">
        <f t="shared" si="11"/>
        <v>#DIV/0!</v>
      </c>
      <c r="F150" s="57" t="e">
        <f t="shared" si="9"/>
        <v>#DIV/0!</v>
      </c>
      <c r="G150" s="57" t="e">
        <f t="shared" si="10"/>
        <v>#DIV/0!</v>
      </c>
      <c r="H150" s="58" t="e">
        <f t="shared" si="12"/>
        <v>#DIV/0!</v>
      </c>
      <c r="I150" s="46"/>
      <c r="J150" s="46"/>
    </row>
    <row r="151" spans="1:10" ht="15" hidden="1">
      <c r="A151" s="83"/>
      <c r="B151" s="90"/>
      <c r="C151" s="90"/>
      <c r="D151" s="104" t="e">
        <f t="shared" si="13"/>
        <v>#DIV/0!</v>
      </c>
      <c r="E151" s="57" t="e">
        <f t="shared" si="11"/>
        <v>#DIV/0!</v>
      </c>
      <c r="F151" s="57" t="e">
        <f t="shared" si="9"/>
        <v>#DIV/0!</v>
      </c>
      <c r="G151" s="57" t="e">
        <f t="shared" si="10"/>
        <v>#DIV/0!</v>
      </c>
      <c r="H151" s="58" t="e">
        <f t="shared" si="12"/>
        <v>#DIV/0!</v>
      </c>
      <c r="I151" s="46"/>
      <c r="J151" s="46"/>
    </row>
    <row r="152" spans="1:10" ht="15" hidden="1">
      <c r="A152" s="83"/>
      <c r="B152" s="90"/>
      <c r="C152" s="90"/>
      <c r="D152" s="104" t="e">
        <f t="shared" si="13"/>
        <v>#DIV/0!</v>
      </c>
      <c r="E152" s="57" t="e">
        <f t="shared" si="11"/>
        <v>#DIV/0!</v>
      </c>
      <c r="F152" s="57" t="e">
        <f t="shared" si="9"/>
        <v>#DIV/0!</v>
      </c>
      <c r="G152" s="57" t="e">
        <f t="shared" si="10"/>
        <v>#DIV/0!</v>
      </c>
      <c r="H152" s="58" t="e">
        <f t="shared" si="12"/>
        <v>#DIV/0!</v>
      </c>
      <c r="I152" s="46"/>
      <c r="J152" s="46"/>
    </row>
    <row r="153" spans="1:10" ht="15" hidden="1">
      <c r="A153" s="83"/>
      <c r="B153" s="90"/>
      <c r="C153" s="90"/>
      <c r="D153" s="104" t="e">
        <f t="shared" si="13"/>
        <v>#DIV/0!</v>
      </c>
      <c r="E153" s="57" t="e">
        <f t="shared" si="11"/>
        <v>#DIV/0!</v>
      </c>
      <c r="F153" s="57" t="e">
        <f t="shared" si="9"/>
        <v>#DIV/0!</v>
      </c>
      <c r="G153" s="57" t="e">
        <f t="shared" si="10"/>
        <v>#DIV/0!</v>
      </c>
      <c r="H153" s="58" t="e">
        <f t="shared" si="12"/>
        <v>#DIV/0!</v>
      </c>
      <c r="I153" s="46"/>
      <c r="J153" s="46"/>
    </row>
    <row r="154" spans="1:10" ht="12.75" hidden="1">
      <c r="A154" s="84"/>
      <c r="B154" s="92"/>
      <c r="C154" s="92"/>
      <c r="D154" s="104" t="e">
        <f t="shared" si="13"/>
        <v>#DIV/0!</v>
      </c>
      <c r="E154" s="57" t="e">
        <f t="shared" si="11"/>
        <v>#DIV/0!</v>
      </c>
      <c r="F154" s="57" t="e">
        <f t="shared" si="9"/>
        <v>#DIV/0!</v>
      </c>
      <c r="G154" s="57" t="e">
        <f t="shared" si="10"/>
        <v>#DIV/0!</v>
      </c>
      <c r="H154" s="58" t="e">
        <f t="shared" si="12"/>
        <v>#DIV/0!</v>
      </c>
      <c r="I154" s="46"/>
      <c r="J154" s="46"/>
    </row>
    <row r="155" spans="1:10" ht="14.25" customHeight="1">
      <c r="A155" s="68" t="s">
        <v>96</v>
      </c>
      <c r="B155" s="93"/>
      <c r="C155" s="93"/>
      <c r="D155" s="104"/>
      <c r="E155" s="57"/>
      <c r="F155" s="57"/>
      <c r="G155" s="57"/>
      <c r="H155" s="58"/>
      <c r="I155" s="46"/>
      <c r="J155" s="46"/>
    </row>
    <row r="156" spans="1:10" ht="15" customHeight="1">
      <c r="A156" s="78" t="s">
        <v>97</v>
      </c>
      <c r="B156" s="90">
        <v>2.5</v>
      </c>
      <c r="C156" s="90">
        <v>4.78</v>
      </c>
      <c r="D156" s="104">
        <v>5</v>
      </c>
      <c r="E156" s="57">
        <f t="shared" si="11"/>
        <v>200</v>
      </c>
      <c r="F156" s="57">
        <f t="shared" si="9"/>
        <v>191.20000000000002</v>
      </c>
      <c r="G156" s="57">
        <f t="shared" si="10"/>
        <v>95.60000000000001</v>
      </c>
      <c r="H156" s="58">
        <f t="shared" si="12"/>
        <v>-8.799999999999983</v>
      </c>
      <c r="I156" s="46"/>
      <c r="J156" s="46"/>
    </row>
    <row r="157" spans="1:10" ht="15" customHeight="1">
      <c r="A157" s="78" t="s">
        <v>98</v>
      </c>
      <c r="B157" s="90">
        <v>20.8</v>
      </c>
      <c r="C157" s="90">
        <v>20.8</v>
      </c>
      <c r="D157" s="104">
        <v>20.8</v>
      </c>
      <c r="E157" s="57">
        <f t="shared" si="11"/>
        <v>100</v>
      </c>
      <c r="F157" s="57">
        <f t="shared" si="9"/>
        <v>100</v>
      </c>
      <c r="G157" s="57">
        <f t="shared" si="10"/>
        <v>100</v>
      </c>
      <c r="H157" s="58">
        <f t="shared" si="12"/>
        <v>0</v>
      </c>
      <c r="I157" s="46"/>
      <c r="J157" s="46"/>
    </row>
    <row r="158" spans="1:10" ht="15.75" customHeight="1">
      <c r="A158" s="78" t="s">
        <v>99</v>
      </c>
      <c r="B158" s="90">
        <v>28.5</v>
      </c>
      <c r="C158" s="90">
        <v>28.5</v>
      </c>
      <c r="D158" s="104">
        <v>28.5</v>
      </c>
      <c r="E158" s="57">
        <f t="shared" si="11"/>
        <v>100</v>
      </c>
      <c r="F158" s="57">
        <f t="shared" si="9"/>
        <v>100</v>
      </c>
      <c r="G158" s="57">
        <f t="shared" si="10"/>
        <v>100</v>
      </c>
      <c r="H158" s="58">
        <f t="shared" si="12"/>
        <v>0</v>
      </c>
      <c r="I158" s="46"/>
      <c r="J158" s="46"/>
    </row>
    <row r="159" spans="1:10" ht="15" customHeight="1">
      <c r="A159" s="75" t="s">
        <v>100</v>
      </c>
      <c r="B159" s="90">
        <v>10.06</v>
      </c>
      <c r="C159" s="90">
        <v>10.06</v>
      </c>
      <c r="D159" s="104">
        <v>10.06</v>
      </c>
      <c r="E159" s="57">
        <f t="shared" si="11"/>
        <v>100</v>
      </c>
      <c r="F159" s="57">
        <f t="shared" si="9"/>
        <v>100</v>
      </c>
      <c r="G159" s="57">
        <f t="shared" si="10"/>
        <v>100</v>
      </c>
      <c r="H159" s="58">
        <f t="shared" si="12"/>
        <v>0</v>
      </c>
      <c r="I159" s="46"/>
      <c r="J159" s="46"/>
    </row>
    <row r="160" spans="1:10" ht="30">
      <c r="A160" s="83" t="s">
        <v>101</v>
      </c>
      <c r="B160" s="90">
        <v>62</v>
      </c>
      <c r="C160" s="91">
        <v>70</v>
      </c>
      <c r="D160" s="104">
        <v>72</v>
      </c>
      <c r="E160" s="57">
        <f t="shared" si="11"/>
        <v>116.12903225806453</v>
      </c>
      <c r="F160" s="57">
        <f t="shared" si="9"/>
        <v>112.90322580645163</v>
      </c>
      <c r="G160" s="57">
        <f t="shared" si="10"/>
        <v>97.22222222222221</v>
      </c>
      <c r="H160" s="58">
        <f t="shared" si="12"/>
        <v>-3.225806451612897</v>
      </c>
      <c r="I160" s="46"/>
      <c r="J160" s="46"/>
    </row>
    <row r="161" spans="1:10" ht="30">
      <c r="A161" s="83" t="s">
        <v>102</v>
      </c>
      <c r="B161" s="90">
        <v>655</v>
      </c>
      <c r="C161" s="91">
        <v>655</v>
      </c>
      <c r="D161" s="104">
        <v>700</v>
      </c>
      <c r="E161" s="57">
        <f t="shared" si="11"/>
        <v>106.87022900763358</v>
      </c>
      <c r="F161" s="57">
        <f t="shared" si="9"/>
        <v>100</v>
      </c>
      <c r="G161" s="57">
        <f t="shared" si="10"/>
        <v>93.57142857142857</v>
      </c>
      <c r="H161" s="58">
        <f t="shared" si="12"/>
        <v>-6.870229007633583</v>
      </c>
      <c r="I161" s="46"/>
      <c r="J161" s="46"/>
    </row>
    <row r="162" spans="1:10" ht="14.25" customHeight="1">
      <c r="A162" s="68" t="s">
        <v>103</v>
      </c>
      <c r="B162" s="93"/>
      <c r="C162" s="91"/>
      <c r="D162" s="104"/>
      <c r="E162" s="57"/>
      <c r="F162" s="57"/>
      <c r="G162" s="57"/>
      <c r="H162" s="58"/>
      <c r="I162" s="46"/>
      <c r="J162" s="46"/>
    </row>
    <row r="163" spans="1:10" ht="30">
      <c r="A163" s="83" t="s">
        <v>104</v>
      </c>
      <c r="B163" s="91">
        <v>0.8</v>
      </c>
      <c r="C163" s="91">
        <v>0.7</v>
      </c>
      <c r="D163" s="104">
        <v>0.8</v>
      </c>
      <c r="E163" s="57">
        <f t="shared" si="11"/>
        <v>100</v>
      </c>
      <c r="F163" s="57">
        <f t="shared" si="9"/>
        <v>87.49999999999999</v>
      </c>
      <c r="G163" s="57">
        <f t="shared" si="10"/>
        <v>87.49999999999999</v>
      </c>
      <c r="H163" s="58">
        <f t="shared" si="12"/>
        <v>-12.500000000000014</v>
      </c>
      <c r="I163" s="46"/>
      <c r="J163" s="46"/>
    </row>
    <row r="164" spans="1:10" ht="15" customHeight="1">
      <c r="A164" s="83" t="s">
        <v>105</v>
      </c>
      <c r="B164" s="91">
        <v>25</v>
      </c>
      <c r="C164" s="91">
        <v>25</v>
      </c>
      <c r="D164" s="104">
        <v>25</v>
      </c>
      <c r="E164" s="57">
        <f t="shared" si="11"/>
        <v>100</v>
      </c>
      <c r="F164" s="57">
        <f t="shared" si="9"/>
        <v>100</v>
      </c>
      <c r="G164" s="57">
        <f t="shared" si="10"/>
        <v>100</v>
      </c>
      <c r="H164" s="58">
        <f t="shared" si="12"/>
        <v>0</v>
      </c>
      <c r="I164" s="46"/>
      <c r="J164" s="46"/>
    </row>
    <row r="165" spans="1:10" ht="30">
      <c r="A165" s="83" t="s">
        <v>106</v>
      </c>
      <c r="B165" s="113">
        <v>6</v>
      </c>
      <c r="C165" s="113">
        <v>6</v>
      </c>
      <c r="D165" s="114">
        <v>6</v>
      </c>
      <c r="E165" s="57">
        <f t="shared" si="11"/>
        <v>100</v>
      </c>
      <c r="F165" s="57">
        <f t="shared" si="9"/>
        <v>100</v>
      </c>
      <c r="G165" s="57">
        <f t="shared" si="10"/>
        <v>100</v>
      </c>
      <c r="H165" s="58">
        <f t="shared" si="12"/>
        <v>0</v>
      </c>
      <c r="I165" s="46"/>
      <c r="J165" s="46"/>
    </row>
    <row r="166" spans="6:8" ht="12.75">
      <c r="F166" s="85"/>
      <c r="G166" s="86"/>
      <c r="H166" s="86"/>
    </row>
  </sheetData>
  <sheetProtection selectLockedCells="1" selectUnlockedCells="1"/>
  <mergeCells count="14">
    <mergeCell ref="H12:H13"/>
    <mergeCell ref="B12:B13"/>
    <mergeCell ref="A12:A13"/>
    <mergeCell ref="B7:H7"/>
    <mergeCell ref="A1:H1"/>
    <mergeCell ref="A2:H2"/>
    <mergeCell ref="A3:H3"/>
    <mergeCell ref="A5:H5"/>
    <mergeCell ref="A10:H10"/>
    <mergeCell ref="D12:D13"/>
    <mergeCell ref="E12:E13"/>
    <mergeCell ref="C12:C13"/>
    <mergeCell ref="F12:F13"/>
    <mergeCell ref="G12:G13"/>
  </mergeCells>
  <printOptions horizontalCentered="1"/>
  <pageMargins left="0.27569444444444446" right="0" top="0.19652777777777777" bottom="0.15763888888888888" header="0.5118055555555555" footer="0.5118055555555555"/>
  <pageSetup fitToHeight="6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9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132" t="s">
        <v>36</v>
      </c>
      <c r="B1" s="132"/>
      <c r="C1" s="132"/>
      <c r="D1" s="132"/>
      <c r="E1" s="132"/>
      <c r="F1" s="132"/>
      <c r="G1" s="132"/>
      <c r="H1" s="132"/>
    </row>
    <row r="2" spans="1:8" ht="13.5" customHeight="1">
      <c r="A2" s="133" t="s">
        <v>0</v>
      </c>
      <c r="B2" s="134" t="s">
        <v>37</v>
      </c>
      <c r="C2" s="135" t="s">
        <v>38</v>
      </c>
      <c r="D2" s="136" t="s">
        <v>1</v>
      </c>
      <c r="E2" s="137" t="s">
        <v>2</v>
      </c>
      <c r="F2" s="138" t="s">
        <v>3</v>
      </c>
      <c r="G2" s="139" t="s">
        <v>4</v>
      </c>
      <c r="H2" s="140" t="s">
        <v>5</v>
      </c>
    </row>
    <row r="3" spans="1:8" ht="12.75">
      <c r="A3" s="133"/>
      <c r="B3" s="134"/>
      <c r="C3" s="135"/>
      <c r="D3" s="136"/>
      <c r="E3" s="137"/>
      <c r="F3" s="138"/>
      <c r="G3" s="139"/>
      <c r="H3" s="140"/>
    </row>
    <row r="4" spans="1:8" ht="12.75">
      <c r="A4" s="1">
        <v>1</v>
      </c>
      <c r="B4" s="9">
        <v>2</v>
      </c>
      <c r="C4" s="10">
        <v>3</v>
      </c>
      <c r="D4" s="7">
        <v>4</v>
      </c>
      <c r="E4" s="11">
        <v>5</v>
      </c>
      <c r="F4" s="8">
        <v>6</v>
      </c>
      <c r="G4" s="3">
        <v>7</v>
      </c>
      <c r="H4" s="2">
        <v>8</v>
      </c>
    </row>
    <row r="5" spans="1:8" ht="40.5" customHeight="1">
      <c r="A5" s="12" t="s">
        <v>6</v>
      </c>
      <c r="B5" s="13"/>
      <c r="C5" s="14"/>
      <c r="D5" s="15">
        <v>507</v>
      </c>
      <c r="E5" s="16">
        <v>98.6</v>
      </c>
      <c r="F5" s="17">
        <v>70</v>
      </c>
      <c r="G5" s="5">
        <v>76.3</v>
      </c>
      <c r="H5" s="5">
        <v>-28.6</v>
      </c>
    </row>
    <row r="6" spans="1:8" ht="36" customHeight="1">
      <c r="A6" s="18" t="s">
        <v>7</v>
      </c>
      <c r="B6" s="19"/>
      <c r="C6" s="20"/>
      <c r="D6" s="4"/>
      <c r="E6" s="21"/>
      <c r="F6" s="22"/>
      <c r="G6" s="23"/>
      <c r="H6" s="16"/>
    </row>
    <row r="7" spans="1:8" ht="30.75" customHeight="1">
      <c r="A7" s="24" t="s">
        <v>8</v>
      </c>
      <c r="B7" s="19"/>
      <c r="C7" s="20"/>
      <c r="D7" s="4"/>
      <c r="E7" s="21"/>
      <c r="F7" s="22"/>
      <c r="G7" s="22"/>
      <c r="H7" s="16"/>
    </row>
    <row r="8" spans="1:8" ht="31.5" customHeight="1">
      <c r="A8" s="24" t="s">
        <v>9</v>
      </c>
      <c r="B8" s="19"/>
      <c r="C8" s="20"/>
      <c r="D8" s="4"/>
      <c r="E8" s="21"/>
      <c r="F8" s="22"/>
      <c r="G8" s="22"/>
      <c r="H8" s="16"/>
    </row>
    <row r="9" spans="1:8" ht="32.25" customHeight="1">
      <c r="A9" s="24" t="s">
        <v>10</v>
      </c>
      <c r="B9" s="19"/>
      <c r="C9" s="20"/>
      <c r="D9" s="4"/>
      <c r="E9" s="21"/>
      <c r="F9" s="22"/>
      <c r="G9" s="22"/>
      <c r="H9" s="16"/>
    </row>
    <row r="10" spans="1:8" ht="31.5" customHeight="1">
      <c r="A10" s="24" t="s">
        <v>11</v>
      </c>
      <c r="B10" s="19"/>
      <c r="C10" s="20"/>
      <c r="D10" s="4"/>
      <c r="E10" s="21"/>
      <c r="F10" s="22"/>
      <c r="G10" s="22"/>
      <c r="H10" s="16"/>
    </row>
    <row r="11" spans="1:8" ht="30.75" customHeight="1">
      <c r="A11" s="24" t="s">
        <v>12</v>
      </c>
      <c r="B11" s="19"/>
      <c r="C11" s="20"/>
      <c r="D11" s="4"/>
      <c r="E11" s="21"/>
      <c r="F11" s="22"/>
      <c r="G11" s="22"/>
      <c r="H11" s="16"/>
    </row>
    <row r="12" spans="1:8" ht="33" customHeight="1">
      <c r="A12" s="24" t="s">
        <v>13</v>
      </c>
      <c r="B12" s="19"/>
      <c r="C12" s="20"/>
      <c r="D12" s="4"/>
      <c r="E12" s="21"/>
      <c r="F12" s="22"/>
      <c r="G12" s="22"/>
      <c r="H12" s="16"/>
    </row>
    <row r="13" spans="1:8" ht="32.25" customHeight="1">
      <c r="A13" s="24" t="s">
        <v>14</v>
      </c>
      <c r="B13" s="19"/>
      <c r="C13" s="20"/>
      <c r="D13" s="4"/>
      <c r="E13" s="21"/>
      <c r="F13" s="22"/>
      <c r="G13" s="22"/>
      <c r="H13" s="16"/>
    </row>
    <row r="14" spans="1:8" ht="30.75" customHeight="1">
      <c r="A14" s="24" t="s">
        <v>15</v>
      </c>
      <c r="B14" s="19"/>
      <c r="C14" s="20"/>
      <c r="D14" s="4"/>
      <c r="E14" s="21"/>
      <c r="F14" s="22"/>
      <c r="G14" s="22"/>
      <c r="H14" s="16"/>
    </row>
    <row r="15" spans="1:8" ht="31.5" customHeight="1">
      <c r="A15" s="24" t="s">
        <v>16</v>
      </c>
      <c r="B15" s="19"/>
      <c r="C15" s="20"/>
      <c r="D15" s="4"/>
      <c r="E15" s="21"/>
      <c r="F15" s="22"/>
      <c r="G15" s="22"/>
      <c r="H15" s="16"/>
    </row>
    <row r="16" spans="1:8" ht="75.75" customHeight="1">
      <c r="A16" s="25" t="s">
        <v>17</v>
      </c>
      <c r="B16" s="16"/>
      <c r="C16" s="26"/>
      <c r="D16" s="5">
        <v>1</v>
      </c>
      <c r="E16" s="27"/>
      <c r="F16" s="16"/>
      <c r="G16" s="16"/>
      <c r="H16" s="16"/>
    </row>
    <row r="17" spans="1:8" ht="34.5" customHeight="1">
      <c r="A17" s="18" t="s">
        <v>7</v>
      </c>
      <c r="B17" s="22"/>
      <c r="C17" s="28"/>
      <c r="D17" s="5"/>
      <c r="E17" s="21"/>
      <c r="F17" s="22"/>
      <c r="G17" s="22"/>
      <c r="H17" s="16"/>
    </row>
    <row r="18" spans="1:8" ht="30.75" customHeight="1">
      <c r="A18" s="24" t="s">
        <v>8</v>
      </c>
      <c r="B18" s="22"/>
      <c r="C18" s="29"/>
      <c r="D18" s="16"/>
      <c r="E18" s="22"/>
      <c r="F18" s="22"/>
      <c r="G18" s="22"/>
      <c r="H18" s="16"/>
    </row>
    <row r="19" spans="1:8" ht="30" customHeight="1">
      <c r="A19" s="24" t="s">
        <v>9</v>
      </c>
      <c r="B19" s="22"/>
      <c r="C19" s="29"/>
      <c r="D19" s="16"/>
      <c r="E19" s="22"/>
      <c r="F19" s="22"/>
      <c r="G19" s="22"/>
      <c r="H19" s="16"/>
    </row>
    <row r="20" spans="1:8" ht="30" customHeight="1">
      <c r="A20" s="24" t="s">
        <v>10</v>
      </c>
      <c r="B20" s="22"/>
      <c r="C20" s="29"/>
      <c r="D20" s="16"/>
      <c r="E20" s="22"/>
      <c r="F20" s="22"/>
      <c r="G20" s="22"/>
      <c r="H20" s="16"/>
    </row>
    <row r="21" spans="1:8" ht="20.25" customHeight="1">
      <c r="A21" s="24" t="s">
        <v>11</v>
      </c>
      <c r="B21" s="22"/>
      <c r="C21" s="29"/>
      <c r="D21" s="16"/>
      <c r="E21" s="22"/>
      <c r="F21" s="22"/>
      <c r="G21" s="22"/>
      <c r="H21" s="16"/>
    </row>
    <row r="22" spans="1:8" ht="33" customHeight="1">
      <c r="A22" s="24" t="s">
        <v>18</v>
      </c>
      <c r="B22" s="22"/>
      <c r="C22" s="29"/>
      <c r="D22" s="16"/>
      <c r="E22" s="22"/>
      <c r="F22" s="22"/>
      <c r="G22" s="22"/>
      <c r="H22" s="16"/>
    </row>
    <row r="23" spans="1:8" ht="31.5" customHeight="1">
      <c r="A23" s="24" t="s">
        <v>13</v>
      </c>
      <c r="B23" s="22"/>
      <c r="C23" s="29"/>
      <c r="D23" s="16"/>
      <c r="E23" s="22"/>
      <c r="F23" s="22"/>
      <c r="G23" s="22"/>
      <c r="H23" s="16"/>
    </row>
    <row r="24" spans="1:8" ht="30.75" customHeight="1">
      <c r="A24" s="24" t="s">
        <v>14</v>
      </c>
      <c r="B24" s="22"/>
      <c r="C24" s="29"/>
      <c r="D24" s="16"/>
      <c r="E24" s="22"/>
      <c r="F24" s="22"/>
      <c r="G24" s="22"/>
      <c r="H24" s="16"/>
    </row>
    <row r="25" spans="1:8" ht="30.75" customHeight="1">
      <c r="A25" s="24" t="s">
        <v>15</v>
      </c>
      <c r="B25" s="22"/>
      <c r="C25" s="29"/>
      <c r="D25" s="16"/>
      <c r="E25" s="22"/>
      <c r="F25" s="22"/>
      <c r="G25" s="22"/>
      <c r="H25" s="16"/>
    </row>
    <row r="26" spans="1:8" ht="32.25" customHeight="1">
      <c r="A26" s="24" t="s">
        <v>16</v>
      </c>
      <c r="B26" s="22"/>
      <c r="C26" s="29"/>
      <c r="D26" s="16"/>
      <c r="E26" s="22"/>
      <c r="F26" s="22"/>
      <c r="G26" s="22"/>
      <c r="H26" s="16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41" t="s">
        <v>39</v>
      </c>
      <c r="C2" s="141"/>
    </row>
    <row r="3" spans="1:8" ht="15" customHeight="1">
      <c r="A3" s="30" t="s">
        <v>33</v>
      </c>
      <c r="B3" s="31">
        <v>2012</v>
      </c>
      <c r="C3" s="31">
        <v>2013</v>
      </c>
      <c r="D3" s="5"/>
      <c r="E3" s="32"/>
      <c r="F3" s="33"/>
      <c r="G3" s="33"/>
      <c r="H3" s="33"/>
    </row>
    <row r="4" spans="1:8" ht="46.5" customHeight="1">
      <c r="A4" s="34" t="s">
        <v>34</v>
      </c>
      <c r="B4" s="35"/>
      <c r="C4" s="35"/>
      <c r="D4" s="6">
        <v>50</v>
      </c>
      <c r="E4" s="32">
        <v>61.7</v>
      </c>
      <c r="F4" s="33">
        <v>141.9</v>
      </c>
      <c r="G4" s="33">
        <v>18.2</v>
      </c>
      <c r="H4" s="33">
        <v>80.2</v>
      </c>
    </row>
    <row r="5" spans="1:8" ht="19.5" customHeight="1">
      <c r="A5" s="36" t="s">
        <v>7</v>
      </c>
      <c r="B5" s="35"/>
      <c r="C5" s="35"/>
      <c r="D5" s="6"/>
      <c r="E5" s="32"/>
      <c r="F5" s="33"/>
      <c r="G5" s="33"/>
      <c r="H5" s="33"/>
    </row>
    <row r="6" spans="1:8" ht="18.75" customHeight="1">
      <c r="A6" s="37" t="s">
        <v>8</v>
      </c>
      <c r="B6" s="35"/>
      <c r="C6" s="35"/>
      <c r="D6" s="6"/>
      <c r="E6" s="32"/>
      <c r="F6" s="33"/>
      <c r="G6" s="33"/>
      <c r="H6" s="33"/>
    </row>
    <row r="7" spans="1:8" ht="20.25" customHeight="1">
      <c r="A7" s="37" t="s">
        <v>9</v>
      </c>
      <c r="B7" s="35"/>
      <c r="C7" s="35"/>
      <c r="D7" s="6"/>
      <c r="E7" s="32"/>
      <c r="F7" s="33"/>
      <c r="G7" s="33"/>
      <c r="H7" s="33"/>
    </row>
    <row r="8" spans="1:8" ht="18.75" customHeight="1">
      <c r="A8" s="37" t="s">
        <v>10</v>
      </c>
      <c r="B8" s="35"/>
      <c r="C8" s="35"/>
      <c r="D8" s="6"/>
      <c r="E8" s="32"/>
      <c r="F8" s="33"/>
      <c r="G8" s="33"/>
      <c r="H8" s="33"/>
    </row>
    <row r="9" spans="1:8" ht="17.25" customHeight="1">
      <c r="A9" s="37" t="s">
        <v>11</v>
      </c>
      <c r="B9" s="35"/>
      <c r="C9" s="35"/>
      <c r="D9" s="6"/>
      <c r="E9" s="32"/>
      <c r="F9" s="33"/>
      <c r="G9" s="33"/>
      <c r="H9" s="33"/>
    </row>
    <row r="10" spans="1:8" ht="16.5" customHeight="1">
      <c r="A10" s="37" t="s">
        <v>12</v>
      </c>
      <c r="B10" s="35"/>
      <c r="C10" s="35"/>
      <c r="D10" s="6"/>
      <c r="E10" s="32"/>
      <c r="F10" s="33"/>
      <c r="G10" s="33"/>
      <c r="H10" s="33"/>
    </row>
    <row r="11" spans="1:8" ht="19.5" customHeight="1">
      <c r="A11" s="37" t="s">
        <v>13</v>
      </c>
      <c r="B11" s="35"/>
      <c r="C11" s="35"/>
      <c r="D11" s="6"/>
      <c r="E11" s="32"/>
      <c r="F11" s="33"/>
      <c r="G11" s="33"/>
      <c r="H11" s="33"/>
    </row>
    <row r="12" spans="1:8" ht="19.5" customHeight="1">
      <c r="A12" s="37" t="s">
        <v>14</v>
      </c>
      <c r="B12" s="35"/>
      <c r="C12" s="35"/>
      <c r="D12" s="6"/>
      <c r="E12" s="32"/>
      <c r="F12" s="33"/>
      <c r="G12" s="33"/>
      <c r="H12" s="33"/>
    </row>
    <row r="13" spans="1:8" ht="15" customHeight="1">
      <c r="A13" s="37" t="s">
        <v>15</v>
      </c>
      <c r="B13" s="35"/>
      <c r="C13" s="35"/>
      <c r="D13" s="6"/>
      <c r="E13" s="32"/>
      <c r="F13" s="33"/>
      <c r="G13" s="33"/>
      <c r="H13" s="33"/>
    </row>
    <row r="14" spans="1:8" ht="18" customHeight="1">
      <c r="A14" s="37" t="s">
        <v>16</v>
      </c>
      <c r="B14" s="35"/>
      <c r="C14" s="35"/>
      <c r="D14" s="6"/>
      <c r="E14" s="32"/>
      <c r="F14" s="33"/>
      <c r="G14" s="33"/>
      <c r="H14" s="33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Нечаева</cp:lastModifiedBy>
  <cp:lastPrinted>2016-05-05T11:33:52Z</cp:lastPrinted>
  <dcterms:modified xsi:type="dcterms:W3CDTF">2016-05-16T04:48:06Z</dcterms:modified>
  <cp:category/>
  <cp:version/>
  <cp:contentType/>
  <cp:contentStatus/>
</cp:coreProperties>
</file>